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xr:revisionPtr revIDLastSave="4" documentId="11_4B6709E5ACBF83B1F63EFB0C43BECC79010B440A" xr6:coauthVersionLast="47" xr6:coauthVersionMax="47" xr10:uidLastSave="{80F84472-1D7F-4BCA-B712-302601B40E4F}"/>
  <bookViews>
    <workbookView xWindow="0" yWindow="0" windowWidth="0" windowHeight="0" firstSheet="10" activeTab="10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Bicycles on Road" sheetId="6" r:id="rId6"/>
    <sheet name="Total Volume Class Breakdown" sheetId="7" r:id="rId7"/>
    <sheet name="Midday Peak Class Breakdown" sheetId="8" r:id="rId8"/>
    <sheet name="PM Peak Class Breakdown" sheetId="9" r:id="rId9"/>
    <sheet name="AM Peak Class Breakdown" sheetId="10" r:id="rId10"/>
    <sheet name="Raw Data" sheetId="11" r:id="rId11"/>
    <sheet name="Pivot Table" sheetId="12" r:id="rId12"/>
  </sheets>
  <definedNames>
    <definedName name="_xlnm._FilterDatabase" localSheetId="10" hidden="1">'Raw Data'!$A$1:$E$25</definedName>
  </definedNames>
  <calcPr calcId="191028" refMode="R1C1" iterateCount="0" calcOnSave="0" concurrentCalc="0"/>
  <pivotCaches>
    <pivotCache cacheId="21012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11" l="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</calcChain>
</file>

<file path=xl/sharedStrings.xml><?xml version="1.0" encoding="utf-8"?>
<sst xmlns="http://schemas.openxmlformats.org/spreadsheetml/2006/main" count="558" uniqueCount="85">
  <si>
    <t>Study Name</t>
  </si>
  <si>
    <t>Torrence Avenue - 126th Place RT ATR</t>
  </si>
  <si>
    <t>Project</t>
  </si>
  <si>
    <t>Project Code</t>
  </si>
  <si>
    <t>Channel Granularity</t>
  </si>
  <si>
    <t>By Direction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</si>
  <si>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</si>
  <si>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</si>
  <si>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</si>
  <si>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</si>
  <si>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</si>
  <si>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</si>
  <si>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</si>
  <si>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</si>
  <si>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41.665992,-87.55863</t>
  </si>
  <si>
    <t/>
  </si>
  <si>
    <t>Midday Peak</t>
  </si>
  <si>
    <t>Aug 01 2023 11AM - 12 PM (0.903)</t>
  </si>
  <si>
    <t>PM Peak</t>
  </si>
  <si>
    <t>Aug 01 2023  5PM - 6 PM (0.741)</t>
  </si>
  <si>
    <t>AM Peak (Overall Peak Hour)</t>
  </si>
  <si>
    <t>Aug 02 2023  5:15AM - 6:15 AM (0.706)</t>
  </si>
  <si>
    <t>Leg</t>
  </si>
  <si>
    <t>n/a</t>
  </si>
  <si>
    <t>Direction</t>
  </si>
  <si>
    <t>Eastbound</t>
  </si>
  <si>
    <t>Thru</t>
  </si>
  <si>
    <t>App Total</t>
  </si>
  <si>
    <t>Int Total</t>
  </si>
  <si>
    <t>2023-08-01 10:00:00</t>
  </si>
  <si>
    <t>2023-08-01 11:00:00</t>
  </si>
  <si>
    <t>2023-08-01 12:00:00</t>
  </si>
  <si>
    <t>2023-08-01 13:00:00</t>
  </si>
  <si>
    <t>2023-08-01 14:00:00</t>
  </si>
  <si>
    <t>2023-08-01 15:00:00</t>
  </si>
  <si>
    <t>2023-08-01 16:00:00</t>
  </si>
  <si>
    <t>2023-08-01 17:00:00</t>
  </si>
  <si>
    <t>2023-08-01 18:00:00</t>
  </si>
  <si>
    <t>2023-08-01 19:00:00</t>
  </si>
  <si>
    <t>2023-08-01 20:00:00</t>
  </si>
  <si>
    <t>2023-08-01 21:00:00</t>
  </si>
  <si>
    <t>2023-08-01 22:00:00</t>
  </si>
  <si>
    <t>2023-08-01 23:00:00</t>
  </si>
  <si>
    <t>2023-08-02 00:00:00</t>
  </si>
  <si>
    <t>2023-08-02 01:00:00</t>
  </si>
  <si>
    <t>2023-08-02 02:00:00</t>
  </si>
  <si>
    <t>2023-08-02 03:00:00</t>
  </si>
  <si>
    <t>2023-08-02 04:00:00</t>
  </si>
  <si>
    <t>2023-08-02 05:00:00</t>
  </si>
  <si>
    <t>2023-08-02 06:00:00</t>
  </si>
  <si>
    <t>2023-08-02 07:00:00</t>
  </si>
  <si>
    <t>2023-08-02 08:00:00</t>
  </si>
  <si>
    <t>2023-08-02 09:00:00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</si>
  <si>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</si>
  <si>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</si>
  <si>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</si>
  <si>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</si>
  <si>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</si>
  <si>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</si>
  <si>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</si>
  <si>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</si>
  <si>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</si>
  <si>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</si>
  <si>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</si>
  <si>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</si>
  <si>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</si>
  <si>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2023-08-01 11:15:00</t>
  </si>
  <si>
    <t>2023-08-01 11:30:00</t>
  </si>
  <si>
    <t>2023-08-01 11:45:00</t>
  </si>
  <si>
    <t>PHF (Aug 01 2023 11AM - 12 PM)</t>
  </si>
  <si>
    <t>2023-08-01 17:15:00</t>
  </si>
  <si>
    <t>2023-08-01 17:30:00</t>
  </si>
  <si>
    <t>2023-08-01 17:45:00</t>
  </si>
  <si>
    <t>PHF (Aug 01 2023  5PM - 6 PM)</t>
  </si>
  <si>
    <t>2023-08-02 05:15:00</t>
  </si>
  <si>
    <t>2023-08-02 05:30:00</t>
  </si>
  <si>
    <t>2023-08-02 05:45:00</t>
  </si>
  <si>
    <t>PHF (Aug 02 2023  5:15AM - 6:15 AM)</t>
  </si>
  <si>
    <t>Time</t>
  </si>
  <si>
    <t>Channel</t>
  </si>
  <si>
    <t>Class</t>
  </si>
  <si>
    <t>Volume</t>
  </si>
  <si>
    <t>West</t>
  </si>
  <si>
    <t>Sum of Volume</t>
  </si>
  <si>
    <t>West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</si>
</sst>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2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2" fontId="0" fillId="0" borderId="2" xfId="0" applyNumberFormat="1" applyBorder="1"/>
    <xf numFmtId="22" fontId="0" fillId="0" borderId="8" xfId="0" applyNumberFormat="1" applyBorder="1"/>
    <xf numFmtId="14" fontId="0" fillId="0" borderId="8" xfId="0" applyNumberForma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165" fontId="1" fillId="0" borderId="0" xfId="0" applyNumberFormat="1" applyFont="1"/>
    <xf numFmtId="0" fontId="0" fillId="0" borderId="2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8135532411" refreshedVersion="8" recordCount="120" xr:uid="{00000000-000A-0000-FFFF-FFFF01000000}">
  <cacheSource type="worksheet">
    <worksheetSource ref="A1:E121" sheet="Raw Data"/>
  </cacheSource>
  <cacheFields count="5">
    <cacheField name="Time" numFmtId="164">
      <sharedItems containsSemiMixedTypes="0" containsNonDate="0" containsDate="1" containsString="0" minDate="2023-08-01T10:00:00" maxDate="2023-08-03T00:00:00" count="24">
        <d v="2023-08-01T10:00:00"/>
        <d v="2023-08-01T11:00:00"/>
        <d v="2023-08-01T12:00:00"/>
        <d v="2023-08-01T13:00:00"/>
        <d v="2023-08-01T14:00:00"/>
        <d v="2023-08-01T15:00:00"/>
        <d v="2023-08-01T16:00:00"/>
        <d v="2023-08-01T17:00:00"/>
        <d v="2023-08-01T18:00:00"/>
        <d v="2023-08-01T19:00:00"/>
        <d v="2023-08-01T20:00:00"/>
        <d v="2023-08-01T21:00:00"/>
        <d v="2023-08-01T22:00:00"/>
        <d v="2023-08-01T23:00:00"/>
        <d v="2023-08-02T00:00:00"/>
        <d v="2023-08-02T01:00:00"/>
        <d v="2023-08-02T02:00:00"/>
        <d v="2023-08-02T03:00:00"/>
        <d v="2023-08-02T04:00:00"/>
        <d v="2023-08-02T05:00:00"/>
        <d v="2023-08-02T06:00:00"/>
        <d v="2023-08-02T07:00:00"/>
        <d v="2023-08-02T08:00:00"/>
        <d v="2023-08-02T09:00:00"/>
      </sharedItems>
    </cacheField>
    <cacheField name="Direction" numFmtId="0">
      <sharedItems count="1">
        <s v="West"/>
      </sharedItems>
    </cacheField>
    <cacheField name="Channel" numFmtId="0">
      <sharedItems count="1">
        <s v="Direction"/>
      </sharedItems>
    </cacheField>
    <cacheField name="Class" numFmtId="0">
      <sharedItems/>
    </cacheField>
    <cacheField name="Volume" numFmtId="0">
      <sharedItems containsSemiMixedTypes="0" containsString="0" containsNumber="1" containsInteger="1" minValue="0" maxValue="6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s v="Lights"/>
    <n v="155"/>
  </r>
  <r>
    <x v="0"/>
    <x v="0"/>
    <x v="0"/>
    <s v="Single-Unit Trucks"/>
    <n v="15"/>
  </r>
  <r>
    <x v="0"/>
    <x v="0"/>
    <x v="0"/>
    <s v="Articulated Trucks"/>
    <n v="46"/>
  </r>
  <r>
    <x v="0"/>
    <x v="0"/>
    <x v="0"/>
    <s v="Buses"/>
    <n v="1"/>
  </r>
  <r>
    <x v="0"/>
    <x v="0"/>
    <x v="0"/>
    <s v="Bicycles on Road"/>
    <n v="0"/>
  </r>
  <r>
    <x v="1"/>
    <x v="0"/>
    <x v="0"/>
    <s v="Lights"/>
    <n v="165"/>
  </r>
  <r>
    <x v="1"/>
    <x v="0"/>
    <x v="0"/>
    <s v="Single-Unit Trucks"/>
    <n v="17"/>
  </r>
  <r>
    <x v="1"/>
    <x v="0"/>
    <x v="0"/>
    <s v="Articulated Trucks"/>
    <n v="42"/>
  </r>
  <r>
    <x v="1"/>
    <x v="0"/>
    <x v="0"/>
    <s v="Buses"/>
    <n v="0"/>
  </r>
  <r>
    <x v="1"/>
    <x v="0"/>
    <x v="0"/>
    <s v="Bicycles on Road"/>
    <n v="0"/>
  </r>
  <r>
    <x v="2"/>
    <x v="0"/>
    <x v="0"/>
    <s v="Lights"/>
    <n v="158"/>
  </r>
  <r>
    <x v="2"/>
    <x v="0"/>
    <x v="0"/>
    <s v="Single-Unit Trucks"/>
    <n v="14"/>
  </r>
  <r>
    <x v="2"/>
    <x v="0"/>
    <x v="0"/>
    <s v="Articulated Trucks"/>
    <n v="38"/>
  </r>
  <r>
    <x v="2"/>
    <x v="0"/>
    <x v="0"/>
    <s v="Buses"/>
    <n v="0"/>
  </r>
  <r>
    <x v="2"/>
    <x v="0"/>
    <x v="0"/>
    <s v="Bicycles on Road"/>
    <n v="0"/>
  </r>
  <r>
    <x v="3"/>
    <x v="0"/>
    <x v="0"/>
    <s v="Lights"/>
    <n v="147"/>
  </r>
  <r>
    <x v="3"/>
    <x v="0"/>
    <x v="0"/>
    <s v="Single-Unit Trucks"/>
    <n v="12"/>
  </r>
  <r>
    <x v="3"/>
    <x v="0"/>
    <x v="0"/>
    <s v="Articulated Trucks"/>
    <n v="37"/>
  </r>
  <r>
    <x v="3"/>
    <x v="0"/>
    <x v="0"/>
    <s v="Buses"/>
    <n v="0"/>
  </r>
  <r>
    <x v="3"/>
    <x v="0"/>
    <x v="0"/>
    <s v="Bicycles on Road"/>
    <n v="0"/>
  </r>
  <r>
    <x v="4"/>
    <x v="0"/>
    <x v="0"/>
    <s v="Lights"/>
    <n v="186"/>
  </r>
  <r>
    <x v="4"/>
    <x v="0"/>
    <x v="0"/>
    <s v="Single-Unit Trucks"/>
    <n v="11"/>
  </r>
  <r>
    <x v="4"/>
    <x v="0"/>
    <x v="0"/>
    <s v="Articulated Trucks"/>
    <n v="26"/>
  </r>
  <r>
    <x v="4"/>
    <x v="0"/>
    <x v="0"/>
    <s v="Buses"/>
    <n v="0"/>
  </r>
  <r>
    <x v="4"/>
    <x v="0"/>
    <x v="0"/>
    <s v="Bicycles on Road"/>
    <n v="0"/>
  </r>
  <r>
    <x v="5"/>
    <x v="0"/>
    <x v="0"/>
    <s v="Lights"/>
    <n v="229"/>
  </r>
  <r>
    <x v="5"/>
    <x v="0"/>
    <x v="0"/>
    <s v="Single-Unit Trucks"/>
    <n v="10"/>
  </r>
  <r>
    <x v="5"/>
    <x v="0"/>
    <x v="0"/>
    <s v="Articulated Trucks"/>
    <n v="27"/>
  </r>
  <r>
    <x v="5"/>
    <x v="0"/>
    <x v="0"/>
    <s v="Buses"/>
    <n v="0"/>
  </r>
  <r>
    <x v="5"/>
    <x v="0"/>
    <x v="0"/>
    <s v="Bicycles on Road"/>
    <n v="0"/>
  </r>
  <r>
    <x v="6"/>
    <x v="0"/>
    <x v="0"/>
    <s v="Lights"/>
    <n v="291"/>
  </r>
  <r>
    <x v="6"/>
    <x v="0"/>
    <x v="0"/>
    <s v="Single-Unit Trucks"/>
    <n v="23"/>
  </r>
  <r>
    <x v="6"/>
    <x v="0"/>
    <x v="0"/>
    <s v="Articulated Trucks"/>
    <n v="14"/>
  </r>
  <r>
    <x v="6"/>
    <x v="0"/>
    <x v="0"/>
    <s v="Buses"/>
    <n v="0"/>
  </r>
  <r>
    <x v="6"/>
    <x v="0"/>
    <x v="0"/>
    <s v="Bicycles on Road"/>
    <n v="1"/>
  </r>
  <r>
    <x v="7"/>
    <x v="0"/>
    <x v="0"/>
    <s v="Lights"/>
    <n v="544"/>
  </r>
  <r>
    <x v="7"/>
    <x v="0"/>
    <x v="0"/>
    <s v="Single-Unit Trucks"/>
    <n v="11"/>
  </r>
  <r>
    <x v="7"/>
    <x v="0"/>
    <x v="0"/>
    <s v="Articulated Trucks"/>
    <n v="17"/>
  </r>
  <r>
    <x v="7"/>
    <x v="0"/>
    <x v="0"/>
    <s v="Buses"/>
    <n v="0"/>
  </r>
  <r>
    <x v="7"/>
    <x v="0"/>
    <x v="0"/>
    <s v="Bicycles on Road"/>
    <n v="0"/>
  </r>
  <r>
    <x v="8"/>
    <x v="0"/>
    <x v="0"/>
    <s v="Lights"/>
    <n v="172"/>
  </r>
  <r>
    <x v="8"/>
    <x v="0"/>
    <x v="0"/>
    <s v="Single-Unit Trucks"/>
    <n v="6"/>
  </r>
  <r>
    <x v="8"/>
    <x v="0"/>
    <x v="0"/>
    <s v="Articulated Trucks"/>
    <n v="19"/>
  </r>
  <r>
    <x v="8"/>
    <x v="0"/>
    <x v="0"/>
    <s v="Buses"/>
    <n v="0"/>
  </r>
  <r>
    <x v="8"/>
    <x v="0"/>
    <x v="0"/>
    <s v="Bicycles on Road"/>
    <n v="0"/>
  </r>
  <r>
    <x v="9"/>
    <x v="0"/>
    <x v="0"/>
    <s v="Lights"/>
    <n v="150"/>
  </r>
  <r>
    <x v="9"/>
    <x v="0"/>
    <x v="0"/>
    <s v="Single-Unit Trucks"/>
    <n v="3"/>
  </r>
  <r>
    <x v="9"/>
    <x v="0"/>
    <x v="0"/>
    <s v="Articulated Trucks"/>
    <n v="22"/>
  </r>
  <r>
    <x v="9"/>
    <x v="0"/>
    <x v="0"/>
    <s v="Buses"/>
    <n v="0"/>
  </r>
  <r>
    <x v="9"/>
    <x v="0"/>
    <x v="0"/>
    <s v="Bicycles on Road"/>
    <n v="0"/>
  </r>
  <r>
    <x v="10"/>
    <x v="0"/>
    <x v="0"/>
    <s v="Lights"/>
    <n v="105"/>
  </r>
  <r>
    <x v="10"/>
    <x v="0"/>
    <x v="0"/>
    <s v="Single-Unit Trucks"/>
    <n v="5"/>
  </r>
  <r>
    <x v="10"/>
    <x v="0"/>
    <x v="0"/>
    <s v="Articulated Trucks"/>
    <n v="23"/>
  </r>
  <r>
    <x v="10"/>
    <x v="0"/>
    <x v="0"/>
    <s v="Buses"/>
    <n v="0"/>
  </r>
  <r>
    <x v="10"/>
    <x v="0"/>
    <x v="0"/>
    <s v="Bicycles on Road"/>
    <n v="0"/>
  </r>
  <r>
    <x v="11"/>
    <x v="0"/>
    <x v="0"/>
    <s v="Lights"/>
    <n v="85"/>
  </r>
  <r>
    <x v="11"/>
    <x v="0"/>
    <x v="0"/>
    <s v="Single-Unit Trucks"/>
    <n v="5"/>
  </r>
  <r>
    <x v="11"/>
    <x v="0"/>
    <x v="0"/>
    <s v="Articulated Trucks"/>
    <n v="14"/>
  </r>
  <r>
    <x v="11"/>
    <x v="0"/>
    <x v="0"/>
    <s v="Buses"/>
    <n v="0"/>
  </r>
  <r>
    <x v="11"/>
    <x v="0"/>
    <x v="0"/>
    <s v="Bicycles on Road"/>
    <n v="0"/>
  </r>
  <r>
    <x v="12"/>
    <x v="0"/>
    <x v="0"/>
    <s v="Lights"/>
    <n v="49"/>
  </r>
  <r>
    <x v="12"/>
    <x v="0"/>
    <x v="0"/>
    <s v="Single-Unit Trucks"/>
    <n v="4"/>
  </r>
  <r>
    <x v="12"/>
    <x v="0"/>
    <x v="0"/>
    <s v="Articulated Trucks"/>
    <n v="13"/>
  </r>
  <r>
    <x v="12"/>
    <x v="0"/>
    <x v="0"/>
    <s v="Buses"/>
    <n v="0"/>
  </r>
  <r>
    <x v="12"/>
    <x v="0"/>
    <x v="0"/>
    <s v="Bicycles on Road"/>
    <n v="0"/>
  </r>
  <r>
    <x v="13"/>
    <x v="0"/>
    <x v="0"/>
    <s v="Lights"/>
    <n v="44"/>
  </r>
  <r>
    <x v="13"/>
    <x v="0"/>
    <x v="0"/>
    <s v="Single-Unit Trucks"/>
    <n v="4"/>
  </r>
  <r>
    <x v="13"/>
    <x v="0"/>
    <x v="0"/>
    <s v="Articulated Trucks"/>
    <n v="15"/>
  </r>
  <r>
    <x v="13"/>
    <x v="0"/>
    <x v="0"/>
    <s v="Buses"/>
    <n v="0"/>
  </r>
  <r>
    <x v="13"/>
    <x v="0"/>
    <x v="0"/>
    <s v="Bicycles on Road"/>
    <n v="0"/>
  </r>
  <r>
    <x v="14"/>
    <x v="0"/>
    <x v="0"/>
    <s v="Lights"/>
    <n v="49"/>
  </r>
  <r>
    <x v="14"/>
    <x v="0"/>
    <x v="0"/>
    <s v="Single-Unit Trucks"/>
    <n v="1"/>
  </r>
  <r>
    <x v="14"/>
    <x v="0"/>
    <x v="0"/>
    <s v="Articulated Trucks"/>
    <n v="13"/>
  </r>
  <r>
    <x v="14"/>
    <x v="0"/>
    <x v="0"/>
    <s v="Buses"/>
    <n v="0"/>
  </r>
  <r>
    <x v="14"/>
    <x v="0"/>
    <x v="0"/>
    <s v="Bicycles on Road"/>
    <n v="0"/>
  </r>
  <r>
    <x v="15"/>
    <x v="0"/>
    <x v="0"/>
    <s v="Lights"/>
    <n v="33"/>
  </r>
  <r>
    <x v="15"/>
    <x v="0"/>
    <x v="0"/>
    <s v="Single-Unit Trucks"/>
    <n v="5"/>
  </r>
  <r>
    <x v="15"/>
    <x v="0"/>
    <x v="0"/>
    <s v="Articulated Trucks"/>
    <n v="11"/>
  </r>
  <r>
    <x v="15"/>
    <x v="0"/>
    <x v="0"/>
    <s v="Buses"/>
    <n v="0"/>
  </r>
  <r>
    <x v="15"/>
    <x v="0"/>
    <x v="0"/>
    <s v="Bicycles on Road"/>
    <n v="0"/>
  </r>
  <r>
    <x v="16"/>
    <x v="0"/>
    <x v="0"/>
    <s v="Lights"/>
    <n v="22"/>
  </r>
  <r>
    <x v="16"/>
    <x v="0"/>
    <x v="0"/>
    <s v="Single-Unit Trucks"/>
    <n v="1"/>
  </r>
  <r>
    <x v="16"/>
    <x v="0"/>
    <x v="0"/>
    <s v="Articulated Trucks"/>
    <n v="12"/>
  </r>
  <r>
    <x v="16"/>
    <x v="0"/>
    <x v="0"/>
    <s v="Buses"/>
    <n v="0"/>
  </r>
  <r>
    <x v="16"/>
    <x v="0"/>
    <x v="0"/>
    <s v="Bicycles on Road"/>
    <n v="0"/>
  </r>
  <r>
    <x v="17"/>
    <x v="0"/>
    <x v="0"/>
    <s v="Lights"/>
    <n v="22"/>
  </r>
  <r>
    <x v="17"/>
    <x v="0"/>
    <x v="0"/>
    <s v="Single-Unit Trucks"/>
    <n v="2"/>
  </r>
  <r>
    <x v="17"/>
    <x v="0"/>
    <x v="0"/>
    <s v="Articulated Trucks"/>
    <n v="12"/>
  </r>
  <r>
    <x v="17"/>
    <x v="0"/>
    <x v="0"/>
    <s v="Buses"/>
    <n v="0"/>
  </r>
  <r>
    <x v="17"/>
    <x v="0"/>
    <x v="0"/>
    <s v="Bicycles on Road"/>
    <n v="0"/>
  </r>
  <r>
    <x v="18"/>
    <x v="0"/>
    <x v="0"/>
    <s v="Lights"/>
    <n v="108"/>
  </r>
  <r>
    <x v="18"/>
    <x v="0"/>
    <x v="0"/>
    <s v="Single-Unit Trucks"/>
    <n v="17"/>
  </r>
  <r>
    <x v="18"/>
    <x v="0"/>
    <x v="0"/>
    <s v="Articulated Trucks"/>
    <n v="9"/>
  </r>
  <r>
    <x v="18"/>
    <x v="0"/>
    <x v="0"/>
    <s v="Buses"/>
    <n v="0"/>
  </r>
  <r>
    <x v="18"/>
    <x v="0"/>
    <x v="0"/>
    <s v="Bicycles on Road"/>
    <n v="0"/>
  </r>
  <r>
    <x v="19"/>
    <x v="0"/>
    <x v="0"/>
    <s v="Lights"/>
    <n v="645"/>
  </r>
  <r>
    <x v="19"/>
    <x v="0"/>
    <x v="0"/>
    <s v="Single-Unit Trucks"/>
    <n v="14"/>
  </r>
  <r>
    <x v="19"/>
    <x v="0"/>
    <x v="0"/>
    <s v="Articulated Trucks"/>
    <n v="10"/>
  </r>
  <r>
    <x v="19"/>
    <x v="0"/>
    <x v="0"/>
    <s v="Buses"/>
    <n v="1"/>
  </r>
  <r>
    <x v="19"/>
    <x v="0"/>
    <x v="0"/>
    <s v="Bicycles on Road"/>
    <n v="0"/>
  </r>
  <r>
    <x v="20"/>
    <x v="0"/>
    <x v="0"/>
    <s v="Lights"/>
    <n v="220"/>
  </r>
  <r>
    <x v="20"/>
    <x v="0"/>
    <x v="0"/>
    <s v="Single-Unit Trucks"/>
    <n v="11"/>
  </r>
  <r>
    <x v="20"/>
    <x v="0"/>
    <x v="0"/>
    <s v="Articulated Trucks"/>
    <n v="27"/>
  </r>
  <r>
    <x v="20"/>
    <x v="0"/>
    <x v="0"/>
    <s v="Buses"/>
    <n v="0"/>
  </r>
  <r>
    <x v="20"/>
    <x v="0"/>
    <x v="0"/>
    <s v="Bicycles on Road"/>
    <n v="0"/>
  </r>
  <r>
    <x v="21"/>
    <x v="0"/>
    <x v="0"/>
    <s v="Lights"/>
    <n v="179"/>
  </r>
  <r>
    <x v="21"/>
    <x v="0"/>
    <x v="0"/>
    <s v="Single-Unit Trucks"/>
    <n v="8"/>
  </r>
  <r>
    <x v="21"/>
    <x v="0"/>
    <x v="0"/>
    <s v="Articulated Trucks"/>
    <n v="32"/>
  </r>
  <r>
    <x v="21"/>
    <x v="0"/>
    <x v="0"/>
    <s v="Buses"/>
    <n v="0"/>
  </r>
  <r>
    <x v="21"/>
    <x v="0"/>
    <x v="0"/>
    <s v="Bicycles on Road"/>
    <n v="0"/>
  </r>
  <r>
    <x v="22"/>
    <x v="0"/>
    <x v="0"/>
    <s v="Lights"/>
    <n v="161"/>
  </r>
  <r>
    <x v="22"/>
    <x v="0"/>
    <x v="0"/>
    <s v="Single-Unit Trucks"/>
    <n v="12"/>
  </r>
  <r>
    <x v="22"/>
    <x v="0"/>
    <x v="0"/>
    <s v="Articulated Trucks"/>
    <n v="37"/>
  </r>
  <r>
    <x v="22"/>
    <x v="0"/>
    <x v="0"/>
    <s v="Buses"/>
    <n v="0"/>
  </r>
  <r>
    <x v="22"/>
    <x v="0"/>
    <x v="0"/>
    <s v="Bicycles on Road"/>
    <n v="0"/>
  </r>
  <r>
    <x v="23"/>
    <x v="0"/>
    <x v="0"/>
    <s v="Lights"/>
    <n v="99"/>
  </r>
  <r>
    <x v="23"/>
    <x v="0"/>
    <x v="0"/>
    <s v="Single-Unit Trucks"/>
    <n v="9"/>
  </r>
  <r>
    <x v="23"/>
    <x v="0"/>
    <x v="0"/>
    <s v="Articulated Trucks"/>
    <n v="31"/>
  </r>
  <r>
    <x v="23"/>
    <x v="0"/>
    <x v="0"/>
    <s v="Buses"/>
    <n v="0"/>
  </r>
  <r>
    <x v="23"/>
    <x v="0"/>
    <x v="0"/>
    <s v="Bicycles on Road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" cacheId="21012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D28" firstHeaderRow="1" firstDataRow="3" firstDataCol="1"/>
  <pivotFields count="5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3">
    <i>
      <x/>
      <x/>
    </i>
    <i t="default">
      <x/>
    </i>
    <i t="grand">
      <x/>
    </i>
  </colItems>
  <dataFields count="1">
    <dataField name="Sum of Volume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8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45139.416666666664</v>
      </c>
    </row>
    <row r="8" spans="1:2">
      <c r="A8" t="s">
        <v>11</v>
      </c>
      <c r="B8" s="1">
        <v>45140.416666666664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56.125" bestFit="1" customWidth="1"/>
    <col min="2" max="4" width="10" bestFit="1" customWidth="1"/>
  </cols>
  <sheetData>
    <row r="1" spans="1:4">
      <c r="A1" t="s">
        <v>22</v>
      </c>
      <c r="B1" s="24" t="s">
        <v>23</v>
      </c>
      <c r="C1" s="24" t="s">
        <v>15</v>
      </c>
    </row>
    <row r="2" spans="1:4">
      <c r="A2" t="s">
        <v>24</v>
      </c>
      <c r="B2" s="24" t="s">
        <v>25</v>
      </c>
      <c r="C2" s="24" t="s">
        <v>15</v>
      </c>
    </row>
    <row r="3" spans="1:4">
      <c r="A3" t="s">
        <v>10</v>
      </c>
      <c r="B3" t="s">
        <v>24</v>
      </c>
      <c r="C3" s="2" t="s">
        <v>27</v>
      </c>
      <c r="D3" s="2" t="s">
        <v>28</v>
      </c>
    </row>
    <row r="4" spans="1:4">
      <c r="A4" t="s">
        <v>74</v>
      </c>
      <c r="B4">
        <v>134</v>
      </c>
      <c r="C4" s="2">
        <v>134</v>
      </c>
      <c r="D4" s="2">
        <v>134</v>
      </c>
    </row>
    <row r="5" spans="1:4">
      <c r="A5" t="s">
        <v>75</v>
      </c>
      <c r="B5">
        <v>233</v>
      </c>
      <c r="C5" s="2">
        <v>233</v>
      </c>
      <c r="D5" s="2">
        <v>233</v>
      </c>
    </row>
    <row r="6" spans="1:4">
      <c r="A6" t="s">
        <v>76</v>
      </c>
      <c r="B6">
        <v>243</v>
      </c>
      <c r="C6" s="2">
        <v>243</v>
      </c>
      <c r="D6" s="2">
        <v>243</v>
      </c>
    </row>
    <row r="7" spans="1:4">
      <c r="A7" t="s">
        <v>49</v>
      </c>
      <c r="B7">
        <v>76</v>
      </c>
      <c r="C7" s="2">
        <v>76</v>
      </c>
      <c r="D7" s="2">
        <v>76</v>
      </c>
    </row>
    <row r="8" spans="1:4">
      <c r="A8" s="15" t="s">
        <v>53</v>
      </c>
      <c r="B8" s="16">
        <v>686</v>
      </c>
      <c r="C8" s="15">
        <v>686</v>
      </c>
      <c r="D8" s="15">
        <v>686</v>
      </c>
    </row>
    <row r="9" spans="1:4">
      <c r="A9" s="2" t="s">
        <v>54</v>
      </c>
      <c r="B9" s="3">
        <v>1</v>
      </c>
      <c r="C9" s="17"/>
      <c r="D9" s="17"/>
    </row>
    <row r="10" spans="1:4">
      <c r="A10" s="2" t="s">
        <v>55</v>
      </c>
      <c r="B10" s="3">
        <v>1</v>
      </c>
      <c r="C10" s="17">
        <v>1</v>
      </c>
      <c r="D10" s="17"/>
    </row>
    <row r="11" spans="1:4">
      <c r="A11" s="2" t="s">
        <v>77</v>
      </c>
      <c r="B11">
        <v>0.70599999999999996</v>
      </c>
      <c r="C11" s="2">
        <v>0.70599999999999996</v>
      </c>
      <c r="D11" s="2">
        <v>0.70599999999999996</v>
      </c>
    </row>
    <row r="12" spans="1:4">
      <c r="A12" s="2" t="s">
        <v>56</v>
      </c>
      <c r="B12">
        <v>659</v>
      </c>
      <c r="C12" s="2">
        <v>659</v>
      </c>
      <c r="D12" s="2">
        <v>659</v>
      </c>
    </row>
    <row r="13" spans="1:4">
      <c r="A13" s="2" t="s">
        <v>57</v>
      </c>
      <c r="B13" s="3">
        <v>0.96064139941690962</v>
      </c>
      <c r="C13" s="17">
        <v>0.96064139941690962</v>
      </c>
      <c r="D13" s="17">
        <v>0.96064139941690962</v>
      </c>
    </row>
    <row r="14" spans="1:4">
      <c r="A14" s="2" t="s">
        <v>58</v>
      </c>
      <c r="B14">
        <v>10</v>
      </c>
      <c r="C14" s="2">
        <v>10</v>
      </c>
      <c r="D14" s="2">
        <v>10</v>
      </c>
    </row>
    <row r="15" spans="1:4">
      <c r="A15" s="2" t="s">
        <v>59</v>
      </c>
      <c r="B15" s="3">
        <v>1.4577259475218658E-2</v>
      </c>
      <c r="C15" s="17">
        <v>1.4577259475218658E-2</v>
      </c>
      <c r="D15" s="17">
        <v>1.4577259475218658E-2</v>
      </c>
    </row>
    <row r="16" spans="1:4">
      <c r="A16" s="2" t="s">
        <v>60</v>
      </c>
      <c r="B16">
        <v>16</v>
      </c>
      <c r="C16" s="2">
        <v>16</v>
      </c>
      <c r="D16" s="2">
        <v>16</v>
      </c>
    </row>
    <row r="17" spans="1:4">
      <c r="A17" s="2" t="s">
        <v>61</v>
      </c>
      <c r="B17" s="3">
        <v>2.3323615160349854E-2</v>
      </c>
      <c r="C17" s="17">
        <v>2.3323615160349854E-2</v>
      </c>
      <c r="D17" s="17">
        <v>2.3323615160349854E-2</v>
      </c>
    </row>
    <row r="18" spans="1:4">
      <c r="A18" s="2" t="s">
        <v>62</v>
      </c>
      <c r="B18">
        <v>1</v>
      </c>
      <c r="C18" s="2">
        <v>1</v>
      </c>
      <c r="D18" s="2">
        <v>1</v>
      </c>
    </row>
    <row r="19" spans="1:4">
      <c r="A19" s="2" t="s">
        <v>63</v>
      </c>
      <c r="B19" s="3">
        <v>1.4577259475218659E-3</v>
      </c>
      <c r="C19" s="17">
        <v>1.4577259475218659E-3</v>
      </c>
      <c r="D19" s="17">
        <v>1.4577259475218659E-3</v>
      </c>
    </row>
    <row r="20" spans="1:4">
      <c r="A20" s="2" t="s">
        <v>64</v>
      </c>
      <c r="B20">
        <v>0</v>
      </c>
      <c r="C20" s="2">
        <v>0</v>
      </c>
      <c r="D20" s="2">
        <v>0</v>
      </c>
    </row>
    <row r="21" spans="1:4">
      <c r="A21" s="2" t="s">
        <v>65</v>
      </c>
      <c r="B21" s="3">
        <v>0</v>
      </c>
      <c r="C21" s="17">
        <v>0</v>
      </c>
      <c r="D21" s="17">
        <v>0</v>
      </c>
    </row>
  </sheetData>
  <mergeCells count="2">
    <mergeCell ref="B1:C1"/>
    <mergeCell ref="B2: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1"/>
  <sheetViews>
    <sheetView tabSelected="1" showOutlineSymbols="0" showWhiteSpace="0" workbookViewId="0">
      <pane ySplit="1" topLeftCell="A2" activePane="bottomLeft" state="frozenSplit"/>
      <selection pane="bottomLeft" activeCell="I121" sqref="I2:I121"/>
    </sheetView>
  </sheetViews>
  <sheetFormatPr defaultRowHeight="18"/>
  <cols>
    <col min="1" max="1" width="27.5" bestFit="1" customWidth="1"/>
    <col min="2" max="2" width="7.75" bestFit="1" customWidth="1"/>
    <col min="3" max="3" width="8.75" bestFit="1" customWidth="1"/>
    <col min="4" max="4" width="14.25" bestFit="1" customWidth="1"/>
    <col min="5" max="5" width="8.75" bestFit="1" customWidth="1"/>
  </cols>
  <sheetData>
    <row r="1" spans="1:9">
      <c r="A1" t="s">
        <v>78</v>
      </c>
      <c r="B1" t="s">
        <v>24</v>
      </c>
      <c r="C1" t="s">
        <v>79</v>
      </c>
      <c r="D1" t="s">
        <v>80</v>
      </c>
      <c r="E1" t="s">
        <v>81</v>
      </c>
    </row>
    <row r="2" spans="1:9" ht="14.25">
      <c r="A2" s="1">
        <v>45139.416666666664</v>
      </c>
      <c r="B2" t="s">
        <v>82</v>
      </c>
      <c r="C2" t="s">
        <v>24</v>
      </c>
      <c r="D2" t="s">
        <v>56</v>
      </c>
      <c r="E2">
        <v>155</v>
      </c>
      <c r="I2" t="str">
        <f>"select '"&amp;Summary!$B$1&amp;"' as study_name,'"&amp;TEXT(A2,"YYYY-MM-DD HH:MM:SS")&amp;"'::timestamp as time, '"&amp;B2&amp;"' as entry_direction, '"&amp;D2&amp;"' as class, "&amp;E2&amp;" as volume union "</f>
        <v xml:space="preserve">select 'Torrence Avenue - 126th Place RT ATR' as study_name,'2023-08-01 10:00:00'::timestamp as time, 'West' as entry_direction, 'Lights' as class, 155 as volume union </v>
      </c>
    </row>
    <row r="3" spans="1:9" ht="14.25">
      <c r="A3" s="1">
        <v>45139.416666666664</v>
      </c>
      <c r="B3" t="s">
        <v>82</v>
      </c>
      <c r="C3" t="s">
        <v>24</v>
      </c>
      <c r="D3" t="s">
        <v>58</v>
      </c>
      <c r="E3">
        <v>15</v>
      </c>
      <c r="I3" t="str">
        <f>"select '"&amp;Summary!$B$1&amp;"' as study_name,'"&amp;TEXT(A3,"YYYY-MM-DD HH:MM:SS")&amp;"'::timestamp as time, '"&amp;B3&amp;"' as entry_direction, '"&amp;D3&amp;"' as class, "&amp;E3&amp;" as volume union "</f>
        <v xml:space="preserve">select 'Torrence Avenue - 126th Place RT ATR' as study_name,'2023-08-01 10:00:00'::timestamp as time, 'West' as entry_direction, 'Single-Unit Trucks' as class, 15 as volume union </v>
      </c>
    </row>
    <row r="4" spans="1:9" ht="14.25">
      <c r="A4" s="1">
        <v>45139.416666666664</v>
      </c>
      <c r="B4" t="s">
        <v>82</v>
      </c>
      <c r="C4" t="s">
        <v>24</v>
      </c>
      <c r="D4" t="s">
        <v>60</v>
      </c>
      <c r="E4">
        <v>46</v>
      </c>
      <c r="I4" t="str">
        <f>"select '"&amp;Summary!$B$1&amp;"' as study_name,'"&amp;TEXT(A4,"YYYY-MM-DD HH:MM:SS")&amp;"'::timestamp as time, '"&amp;B4&amp;"' as entry_direction, '"&amp;D4&amp;"' as class, "&amp;E4&amp;" as volume union "</f>
        <v xml:space="preserve">select 'Torrence Avenue - 126th Place RT ATR' as study_name,'2023-08-01 10:00:00'::timestamp as time, 'West' as entry_direction, 'Articulated Trucks' as class, 46 as volume union </v>
      </c>
    </row>
    <row r="5" spans="1:9" ht="14.25">
      <c r="A5" s="1">
        <v>45139.416666666664</v>
      </c>
      <c r="B5" t="s">
        <v>82</v>
      </c>
      <c r="C5" t="s">
        <v>24</v>
      </c>
      <c r="D5" t="s">
        <v>62</v>
      </c>
      <c r="E5">
        <v>1</v>
      </c>
      <c r="I5" t="str">
        <f>"select '"&amp;Summary!$B$1&amp;"' as study_name,'"&amp;TEXT(A5,"YYYY-MM-DD HH:MM:SS")&amp;"'::timestamp as time, '"&amp;B5&amp;"' as entry_direction, '"&amp;D5&amp;"' as class, "&amp;E5&amp;" as volume union "</f>
        <v xml:space="preserve">select 'Torrence Avenue - 126th Place RT ATR' as study_name,'2023-08-01 10:00:00'::timestamp as time, 'West' as entry_direction, 'Buses' as class, 1 as volume union </v>
      </c>
    </row>
    <row r="6" spans="1:9" ht="14.25">
      <c r="A6" s="1">
        <v>45139.416666666664</v>
      </c>
      <c r="B6" t="s">
        <v>82</v>
      </c>
      <c r="C6" t="s">
        <v>24</v>
      </c>
      <c r="D6" t="s">
        <v>64</v>
      </c>
      <c r="E6">
        <v>0</v>
      </c>
      <c r="I6" t="str">
        <f>"select '"&amp;Summary!$B$1&amp;"' as study_name,'"&amp;TEXT(A6,"YYYY-MM-DD HH:MM:SS")&amp;"'::timestamp as time, '"&amp;B6&amp;"' as entry_direction, '"&amp;D6&amp;"' as class, "&amp;E6&amp;" as volume union "</f>
        <v xml:space="preserve">select 'Torrence Avenue - 126th Place RT ATR' as study_name,'2023-08-01 10:00:00'::timestamp as time, 'West' as entry_direction, 'Bicycles on Road' as class, 0 as volume union </v>
      </c>
    </row>
    <row r="7" spans="1:9" ht="14.25">
      <c r="A7" s="1">
        <v>45139.458333333336</v>
      </c>
      <c r="B7" t="s">
        <v>82</v>
      </c>
      <c r="C7" t="s">
        <v>24</v>
      </c>
      <c r="D7" t="s">
        <v>56</v>
      </c>
      <c r="E7">
        <v>165</v>
      </c>
      <c r="I7" t="str">
        <f>"select '"&amp;Summary!$B$1&amp;"' as study_name,'"&amp;TEXT(A7,"YYYY-MM-DD HH:MM:SS")&amp;"'::timestamp as time, '"&amp;B7&amp;"' as entry_direction, '"&amp;D7&amp;"' as class, "&amp;E7&amp;" as volume union "</f>
        <v xml:space="preserve">select 'Torrence Avenue - 126th Place RT ATR' as study_name,'2023-08-01 11:00:00'::timestamp as time, 'West' as entry_direction, 'Lights' as class, 165 as volume union </v>
      </c>
    </row>
    <row r="8" spans="1:9" ht="14.25">
      <c r="A8" s="1">
        <v>45139.458333333336</v>
      </c>
      <c r="B8" t="s">
        <v>82</v>
      </c>
      <c r="C8" t="s">
        <v>24</v>
      </c>
      <c r="D8" t="s">
        <v>58</v>
      </c>
      <c r="E8">
        <v>17</v>
      </c>
      <c r="I8" t="str">
        <f>"select '"&amp;Summary!$B$1&amp;"' as study_name,'"&amp;TEXT(A8,"YYYY-MM-DD HH:MM:SS")&amp;"'::timestamp as time, '"&amp;B8&amp;"' as entry_direction, '"&amp;D8&amp;"' as class, "&amp;E8&amp;" as volume union "</f>
        <v xml:space="preserve">select 'Torrence Avenue - 126th Place RT ATR' as study_name,'2023-08-01 11:00:00'::timestamp as time, 'West' as entry_direction, 'Single-Unit Trucks' as class, 17 as volume union </v>
      </c>
    </row>
    <row r="9" spans="1:9" ht="14.25">
      <c r="A9" s="1">
        <v>45139.458333333336</v>
      </c>
      <c r="B9" t="s">
        <v>82</v>
      </c>
      <c r="C9" t="s">
        <v>24</v>
      </c>
      <c r="D9" t="s">
        <v>60</v>
      </c>
      <c r="E9">
        <v>42</v>
      </c>
      <c r="I9" t="str">
        <f>"select '"&amp;Summary!$B$1&amp;"' as study_name,'"&amp;TEXT(A9,"YYYY-MM-DD HH:MM:SS")&amp;"'::timestamp as time, '"&amp;B9&amp;"' as entry_direction, '"&amp;D9&amp;"' as class, "&amp;E9&amp;" as volume union "</f>
        <v xml:space="preserve">select 'Torrence Avenue - 126th Place RT ATR' as study_name,'2023-08-01 11:00:00'::timestamp as time, 'West' as entry_direction, 'Articulated Trucks' as class, 42 as volume union </v>
      </c>
    </row>
    <row r="10" spans="1:9" ht="14.25">
      <c r="A10" s="1">
        <v>45139.458333333336</v>
      </c>
      <c r="B10" t="s">
        <v>82</v>
      </c>
      <c r="C10" t="s">
        <v>24</v>
      </c>
      <c r="D10" t="s">
        <v>62</v>
      </c>
      <c r="E10">
        <v>0</v>
      </c>
      <c r="I10" t="str">
        <f>"select '"&amp;Summary!$B$1&amp;"' as study_name,'"&amp;TEXT(A10,"YYYY-MM-DD HH:MM:SS")&amp;"'::timestamp as time, '"&amp;B10&amp;"' as entry_direction, '"&amp;D10&amp;"' as class, "&amp;E10&amp;" as volume union "</f>
        <v xml:space="preserve">select 'Torrence Avenue - 126th Place RT ATR' as study_name,'2023-08-01 11:00:00'::timestamp as time, 'West' as entry_direction, 'Buses' as class, 0 as volume union </v>
      </c>
    </row>
    <row r="11" spans="1:9" ht="14.25">
      <c r="A11" s="1">
        <v>45139.458333333336</v>
      </c>
      <c r="B11" t="s">
        <v>82</v>
      </c>
      <c r="C11" t="s">
        <v>24</v>
      </c>
      <c r="D11" t="s">
        <v>64</v>
      </c>
      <c r="E11">
        <v>0</v>
      </c>
      <c r="I11" t="str">
        <f>"select '"&amp;Summary!$B$1&amp;"' as study_name,'"&amp;TEXT(A11,"YYYY-MM-DD HH:MM:SS")&amp;"'::timestamp as time, '"&amp;B11&amp;"' as entry_direction, '"&amp;D11&amp;"' as class, "&amp;E11&amp;" as volume union "</f>
        <v xml:space="preserve">select 'Torrence Avenue - 126th Place RT ATR' as study_name,'2023-08-01 11:00:00'::timestamp as time, 'West' as entry_direction, 'Bicycles on Road' as class, 0 as volume union </v>
      </c>
    </row>
    <row r="12" spans="1:9" ht="14.25">
      <c r="A12" s="1">
        <v>45139.5</v>
      </c>
      <c r="B12" t="s">
        <v>82</v>
      </c>
      <c r="C12" t="s">
        <v>24</v>
      </c>
      <c r="D12" t="s">
        <v>56</v>
      </c>
      <c r="E12">
        <v>158</v>
      </c>
      <c r="I12" t="str">
        <f>"select '"&amp;Summary!$B$1&amp;"' as study_name,'"&amp;TEXT(A12,"YYYY-MM-DD HH:MM:SS")&amp;"'::timestamp as time, '"&amp;B12&amp;"' as entry_direction, '"&amp;D12&amp;"' as class, "&amp;E12&amp;" as volume union "</f>
        <v xml:space="preserve">select 'Torrence Avenue - 126th Place RT ATR' as study_name,'2023-08-01 12:00:00'::timestamp as time, 'West' as entry_direction, 'Lights' as class, 158 as volume union </v>
      </c>
    </row>
    <row r="13" spans="1:9" ht="14.25">
      <c r="A13" s="1">
        <v>45139.5</v>
      </c>
      <c r="B13" t="s">
        <v>82</v>
      </c>
      <c r="C13" t="s">
        <v>24</v>
      </c>
      <c r="D13" t="s">
        <v>58</v>
      </c>
      <c r="E13">
        <v>14</v>
      </c>
      <c r="I13" t="str">
        <f>"select '"&amp;Summary!$B$1&amp;"' as study_name,'"&amp;TEXT(A13,"YYYY-MM-DD HH:MM:SS")&amp;"'::timestamp as time, '"&amp;B13&amp;"' as entry_direction, '"&amp;D13&amp;"' as class, "&amp;E13&amp;" as volume union "</f>
        <v xml:space="preserve">select 'Torrence Avenue - 126th Place RT ATR' as study_name,'2023-08-01 12:00:00'::timestamp as time, 'West' as entry_direction, 'Single-Unit Trucks' as class, 14 as volume union </v>
      </c>
    </row>
    <row r="14" spans="1:9" ht="14.25">
      <c r="A14" s="1">
        <v>45139.5</v>
      </c>
      <c r="B14" t="s">
        <v>82</v>
      </c>
      <c r="C14" t="s">
        <v>24</v>
      </c>
      <c r="D14" t="s">
        <v>60</v>
      </c>
      <c r="E14">
        <v>38</v>
      </c>
      <c r="I14" t="str">
        <f>"select '"&amp;Summary!$B$1&amp;"' as study_name,'"&amp;TEXT(A14,"YYYY-MM-DD HH:MM:SS")&amp;"'::timestamp as time, '"&amp;B14&amp;"' as entry_direction, '"&amp;D14&amp;"' as class, "&amp;E14&amp;" as volume union "</f>
        <v xml:space="preserve">select 'Torrence Avenue - 126th Place RT ATR' as study_name,'2023-08-01 12:00:00'::timestamp as time, 'West' as entry_direction, 'Articulated Trucks' as class, 38 as volume union </v>
      </c>
    </row>
    <row r="15" spans="1:9" ht="14.25">
      <c r="A15" s="1">
        <v>45139.5</v>
      </c>
      <c r="B15" t="s">
        <v>82</v>
      </c>
      <c r="C15" t="s">
        <v>24</v>
      </c>
      <c r="D15" t="s">
        <v>62</v>
      </c>
      <c r="E15">
        <v>0</v>
      </c>
      <c r="I15" t="str">
        <f>"select '"&amp;Summary!$B$1&amp;"' as study_name,'"&amp;TEXT(A15,"YYYY-MM-DD HH:MM:SS")&amp;"'::timestamp as time, '"&amp;B15&amp;"' as entry_direction, '"&amp;D15&amp;"' as class, "&amp;E15&amp;" as volume union "</f>
        <v xml:space="preserve">select 'Torrence Avenue - 126th Place RT ATR' as study_name,'2023-08-01 12:00:00'::timestamp as time, 'West' as entry_direction, 'Buses' as class, 0 as volume union </v>
      </c>
    </row>
    <row r="16" spans="1:9" ht="14.25">
      <c r="A16" s="1">
        <v>45139.5</v>
      </c>
      <c r="B16" t="s">
        <v>82</v>
      </c>
      <c r="C16" t="s">
        <v>24</v>
      </c>
      <c r="D16" t="s">
        <v>64</v>
      </c>
      <c r="E16">
        <v>0</v>
      </c>
      <c r="I16" t="str">
        <f>"select '"&amp;Summary!$B$1&amp;"' as study_name,'"&amp;TEXT(A16,"YYYY-MM-DD HH:MM:SS")&amp;"'::timestamp as time, '"&amp;B16&amp;"' as entry_direction, '"&amp;D16&amp;"' as class, "&amp;E16&amp;" as volume union "</f>
        <v xml:space="preserve">select 'Torrence Avenue - 126th Place RT ATR' as study_name,'2023-08-01 12:00:00'::timestamp as time, 'West' as entry_direction, 'Bicycles on Road' as class, 0 as volume union </v>
      </c>
    </row>
    <row r="17" spans="1:9" ht="14.25">
      <c r="A17" s="1">
        <v>45139.541666666664</v>
      </c>
      <c r="B17" t="s">
        <v>82</v>
      </c>
      <c r="C17" t="s">
        <v>24</v>
      </c>
      <c r="D17" t="s">
        <v>56</v>
      </c>
      <c r="E17">
        <v>147</v>
      </c>
      <c r="I17" t="str">
        <f>"select '"&amp;Summary!$B$1&amp;"' as study_name,'"&amp;TEXT(A17,"YYYY-MM-DD HH:MM:SS")&amp;"'::timestamp as time, '"&amp;B17&amp;"' as entry_direction, '"&amp;D17&amp;"' as class, "&amp;E17&amp;" as volume union "</f>
        <v xml:space="preserve">select 'Torrence Avenue - 126th Place RT ATR' as study_name,'2023-08-01 13:00:00'::timestamp as time, 'West' as entry_direction, 'Lights' as class, 147 as volume union </v>
      </c>
    </row>
    <row r="18" spans="1:9" ht="14.25">
      <c r="A18" s="1">
        <v>45139.541666666664</v>
      </c>
      <c r="B18" t="s">
        <v>82</v>
      </c>
      <c r="C18" t="s">
        <v>24</v>
      </c>
      <c r="D18" t="s">
        <v>58</v>
      </c>
      <c r="E18">
        <v>12</v>
      </c>
      <c r="I18" t="str">
        <f>"select '"&amp;Summary!$B$1&amp;"' as study_name,'"&amp;TEXT(A18,"YYYY-MM-DD HH:MM:SS")&amp;"'::timestamp as time, '"&amp;B18&amp;"' as entry_direction, '"&amp;D18&amp;"' as class, "&amp;E18&amp;" as volume union "</f>
        <v xml:space="preserve">select 'Torrence Avenue - 126th Place RT ATR' as study_name,'2023-08-01 13:00:00'::timestamp as time, 'West' as entry_direction, 'Single-Unit Trucks' as class, 12 as volume union </v>
      </c>
    </row>
    <row r="19" spans="1:9" ht="14.25">
      <c r="A19" s="1">
        <v>45139.541666666664</v>
      </c>
      <c r="B19" t="s">
        <v>82</v>
      </c>
      <c r="C19" t="s">
        <v>24</v>
      </c>
      <c r="D19" t="s">
        <v>60</v>
      </c>
      <c r="E19">
        <v>37</v>
      </c>
      <c r="I19" t="str">
        <f>"select '"&amp;Summary!$B$1&amp;"' as study_name,'"&amp;TEXT(A19,"YYYY-MM-DD HH:MM:SS")&amp;"'::timestamp as time, '"&amp;B19&amp;"' as entry_direction, '"&amp;D19&amp;"' as class, "&amp;E19&amp;" as volume union "</f>
        <v xml:space="preserve">select 'Torrence Avenue - 126th Place RT ATR' as study_name,'2023-08-01 13:00:00'::timestamp as time, 'West' as entry_direction, 'Articulated Trucks' as class, 37 as volume union </v>
      </c>
    </row>
    <row r="20" spans="1:9" ht="14.25">
      <c r="A20" s="1">
        <v>45139.541666666664</v>
      </c>
      <c r="B20" t="s">
        <v>82</v>
      </c>
      <c r="C20" t="s">
        <v>24</v>
      </c>
      <c r="D20" t="s">
        <v>62</v>
      </c>
      <c r="E20">
        <v>0</v>
      </c>
      <c r="I20" t="str">
        <f>"select '"&amp;Summary!$B$1&amp;"' as study_name,'"&amp;TEXT(A20,"YYYY-MM-DD HH:MM:SS")&amp;"'::timestamp as time, '"&amp;B20&amp;"' as entry_direction, '"&amp;D20&amp;"' as class, "&amp;E20&amp;" as volume union "</f>
        <v xml:space="preserve">select 'Torrence Avenue - 126th Place RT ATR' as study_name,'2023-08-01 13:00:00'::timestamp as time, 'West' as entry_direction, 'Buses' as class, 0 as volume union </v>
      </c>
    </row>
    <row r="21" spans="1:9" ht="14.25">
      <c r="A21" s="1">
        <v>45139.541666666664</v>
      </c>
      <c r="B21" t="s">
        <v>82</v>
      </c>
      <c r="C21" t="s">
        <v>24</v>
      </c>
      <c r="D21" t="s">
        <v>64</v>
      </c>
      <c r="E21">
        <v>0</v>
      </c>
      <c r="I21" t="str">
        <f>"select '"&amp;Summary!$B$1&amp;"' as study_name,'"&amp;TEXT(A21,"YYYY-MM-DD HH:MM:SS")&amp;"'::timestamp as time, '"&amp;B21&amp;"' as entry_direction, '"&amp;D21&amp;"' as class, "&amp;E21&amp;" as volume union "</f>
        <v xml:space="preserve">select 'Torrence Avenue - 126th Place RT ATR' as study_name,'2023-08-01 13:00:00'::timestamp as time, 'West' as entry_direction, 'Bicycles on Road' as class, 0 as volume union </v>
      </c>
    </row>
    <row r="22" spans="1:9" ht="14.25">
      <c r="A22" s="1">
        <v>45139.583333333336</v>
      </c>
      <c r="B22" t="s">
        <v>82</v>
      </c>
      <c r="C22" t="s">
        <v>24</v>
      </c>
      <c r="D22" t="s">
        <v>56</v>
      </c>
      <c r="E22">
        <v>186</v>
      </c>
      <c r="I22" t="str">
        <f>"select '"&amp;Summary!$B$1&amp;"' as study_name,'"&amp;TEXT(A22,"YYYY-MM-DD HH:MM:SS")&amp;"'::timestamp as time, '"&amp;B22&amp;"' as entry_direction, '"&amp;D22&amp;"' as class, "&amp;E22&amp;" as volume union "</f>
        <v xml:space="preserve">select 'Torrence Avenue - 126th Place RT ATR' as study_name,'2023-08-01 14:00:00'::timestamp as time, 'West' as entry_direction, 'Lights' as class, 186 as volume union </v>
      </c>
    </row>
    <row r="23" spans="1:9" ht="14.25">
      <c r="A23" s="1">
        <v>45139.583333333336</v>
      </c>
      <c r="B23" t="s">
        <v>82</v>
      </c>
      <c r="C23" t="s">
        <v>24</v>
      </c>
      <c r="D23" t="s">
        <v>58</v>
      </c>
      <c r="E23">
        <v>11</v>
      </c>
      <c r="I23" t="str">
        <f>"select '"&amp;Summary!$B$1&amp;"' as study_name,'"&amp;TEXT(A23,"YYYY-MM-DD HH:MM:SS")&amp;"'::timestamp as time, '"&amp;B23&amp;"' as entry_direction, '"&amp;D23&amp;"' as class, "&amp;E23&amp;" as volume union "</f>
        <v xml:space="preserve">select 'Torrence Avenue - 126th Place RT ATR' as study_name,'2023-08-01 14:00:00'::timestamp as time, 'West' as entry_direction, 'Single-Unit Trucks' as class, 11 as volume union </v>
      </c>
    </row>
    <row r="24" spans="1:9" ht="14.25">
      <c r="A24" s="1">
        <v>45139.583333333336</v>
      </c>
      <c r="B24" t="s">
        <v>82</v>
      </c>
      <c r="C24" t="s">
        <v>24</v>
      </c>
      <c r="D24" t="s">
        <v>60</v>
      </c>
      <c r="E24">
        <v>26</v>
      </c>
      <c r="I24" t="str">
        <f>"select '"&amp;Summary!$B$1&amp;"' as study_name,'"&amp;TEXT(A24,"YYYY-MM-DD HH:MM:SS")&amp;"'::timestamp as time, '"&amp;B24&amp;"' as entry_direction, '"&amp;D24&amp;"' as class, "&amp;E24&amp;" as volume union "</f>
        <v xml:space="preserve">select 'Torrence Avenue - 126th Place RT ATR' as study_name,'2023-08-01 14:00:00'::timestamp as time, 'West' as entry_direction, 'Articulated Trucks' as class, 26 as volume union </v>
      </c>
    </row>
    <row r="25" spans="1:9" ht="14.25">
      <c r="A25" s="1">
        <v>45139.583333333336</v>
      </c>
      <c r="B25" t="s">
        <v>82</v>
      </c>
      <c r="C25" t="s">
        <v>24</v>
      </c>
      <c r="D25" t="s">
        <v>62</v>
      </c>
      <c r="E25">
        <v>0</v>
      </c>
      <c r="I25" t="str">
        <f>"select '"&amp;Summary!$B$1&amp;"' as study_name,'"&amp;TEXT(A25,"YYYY-MM-DD HH:MM:SS")&amp;"'::timestamp as time, '"&amp;B25&amp;"' as entry_direction, '"&amp;D25&amp;"' as class, "&amp;E25&amp;" as volume union "</f>
        <v xml:space="preserve">select 'Torrence Avenue - 126th Place RT ATR' as study_name,'2023-08-01 14:00:00'::timestamp as time, 'West' as entry_direction, 'Buses' as class, 0 as volume union </v>
      </c>
    </row>
    <row r="26" spans="1:9" ht="14.25">
      <c r="A26" s="1">
        <v>45139.583333333336</v>
      </c>
      <c r="B26" t="s">
        <v>82</v>
      </c>
      <c r="C26" t="s">
        <v>24</v>
      </c>
      <c r="D26" t="s">
        <v>64</v>
      </c>
      <c r="E26">
        <v>0</v>
      </c>
      <c r="I26" t="str">
        <f>"select '"&amp;Summary!$B$1&amp;"' as study_name,'"&amp;TEXT(A26,"YYYY-MM-DD HH:MM:SS")&amp;"'::timestamp as time, '"&amp;B26&amp;"' as entry_direction, '"&amp;D26&amp;"' as class, "&amp;E26&amp;" as volume union "</f>
        <v xml:space="preserve">select 'Torrence Avenue - 126th Place RT ATR' as study_name,'2023-08-01 14:00:00'::timestamp as time, 'West' as entry_direction, 'Bicycles on Road' as class, 0 as volume union </v>
      </c>
    </row>
    <row r="27" spans="1:9" ht="14.25">
      <c r="A27" s="1">
        <v>45139.625</v>
      </c>
      <c r="B27" t="s">
        <v>82</v>
      </c>
      <c r="C27" t="s">
        <v>24</v>
      </c>
      <c r="D27" t="s">
        <v>56</v>
      </c>
      <c r="E27">
        <v>229</v>
      </c>
      <c r="I27" t="str">
        <f>"select '"&amp;Summary!$B$1&amp;"' as study_name,'"&amp;TEXT(A27,"YYYY-MM-DD HH:MM:SS")&amp;"'::timestamp as time, '"&amp;B27&amp;"' as entry_direction, '"&amp;D27&amp;"' as class, "&amp;E27&amp;" as volume union "</f>
        <v xml:space="preserve">select 'Torrence Avenue - 126th Place RT ATR' as study_name,'2023-08-01 15:00:00'::timestamp as time, 'West' as entry_direction, 'Lights' as class, 229 as volume union </v>
      </c>
    </row>
    <row r="28" spans="1:9" ht="14.25">
      <c r="A28" s="1">
        <v>45139.625</v>
      </c>
      <c r="B28" t="s">
        <v>82</v>
      </c>
      <c r="C28" t="s">
        <v>24</v>
      </c>
      <c r="D28" t="s">
        <v>58</v>
      </c>
      <c r="E28">
        <v>10</v>
      </c>
      <c r="I28" t="str">
        <f>"select '"&amp;Summary!$B$1&amp;"' as study_name,'"&amp;TEXT(A28,"YYYY-MM-DD HH:MM:SS")&amp;"'::timestamp as time, '"&amp;B28&amp;"' as entry_direction, '"&amp;D28&amp;"' as class, "&amp;E28&amp;" as volume union "</f>
        <v xml:space="preserve">select 'Torrence Avenue - 126th Place RT ATR' as study_name,'2023-08-01 15:00:00'::timestamp as time, 'West' as entry_direction, 'Single-Unit Trucks' as class, 10 as volume union </v>
      </c>
    </row>
    <row r="29" spans="1:9" ht="14.25">
      <c r="A29" s="1">
        <v>45139.625</v>
      </c>
      <c r="B29" t="s">
        <v>82</v>
      </c>
      <c r="C29" t="s">
        <v>24</v>
      </c>
      <c r="D29" t="s">
        <v>60</v>
      </c>
      <c r="E29">
        <v>27</v>
      </c>
      <c r="I29" t="str">
        <f>"select '"&amp;Summary!$B$1&amp;"' as study_name,'"&amp;TEXT(A29,"YYYY-MM-DD HH:MM:SS")&amp;"'::timestamp as time, '"&amp;B29&amp;"' as entry_direction, '"&amp;D29&amp;"' as class, "&amp;E29&amp;" as volume union "</f>
        <v xml:space="preserve">select 'Torrence Avenue - 126th Place RT ATR' as study_name,'2023-08-01 15:00:00'::timestamp as time, 'West' as entry_direction, 'Articulated Trucks' as class, 27 as volume union </v>
      </c>
    </row>
    <row r="30" spans="1:9" ht="14.25">
      <c r="A30" s="1">
        <v>45139.625</v>
      </c>
      <c r="B30" t="s">
        <v>82</v>
      </c>
      <c r="C30" t="s">
        <v>24</v>
      </c>
      <c r="D30" t="s">
        <v>62</v>
      </c>
      <c r="E30">
        <v>0</v>
      </c>
      <c r="I30" t="str">
        <f>"select '"&amp;Summary!$B$1&amp;"' as study_name,'"&amp;TEXT(A30,"YYYY-MM-DD HH:MM:SS")&amp;"'::timestamp as time, '"&amp;B30&amp;"' as entry_direction, '"&amp;D30&amp;"' as class, "&amp;E30&amp;" as volume union "</f>
        <v xml:space="preserve">select 'Torrence Avenue - 126th Place RT ATR' as study_name,'2023-08-01 15:00:00'::timestamp as time, 'West' as entry_direction, 'Buses' as class, 0 as volume union </v>
      </c>
    </row>
    <row r="31" spans="1:9" ht="14.25">
      <c r="A31" s="1">
        <v>45139.625</v>
      </c>
      <c r="B31" t="s">
        <v>82</v>
      </c>
      <c r="C31" t="s">
        <v>24</v>
      </c>
      <c r="D31" t="s">
        <v>64</v>
      </c>
      <c r="E31">
        <v>0</v>
      </c>
      <c r="I31" t="str">
        <f>"select '"&amp;Summary!$B$1&amp;"' as study_name,'"&amp;TEXT(A31,"YYYY-MM-DD HH:MM:SS")&amp;"'::timestamp as time, '"&amp;B31&amp;"' as entry_direction, '"&amp;D31&amp;"' as class, "&amp;E31&amp;" as volume union "</f>
        <v xml:space="preserve">select 'Torrence Avenue - 126th Place RT ATR' as study_name,'2023-08-01 15:00:00'::timestamp as time, 'West' as entry_direction, 'Bicycles on Road' as class, 0 as volume union </v>
      </c>
    </row>
    <row r="32" spans="1:9" ht="14.25">
      <c r="A32" s="1">
        <v>45139.666666666664</v>
      </c>
      <c r="B32" t="s">
        <v>82</v>
      </c>
      <c r="C32" t="s">
        <v>24</v>
      </c>
      <c r="D32" t="s">
        <v>56</v>
      </c>
      <c r="E32">
        <v>291</v>
      </c>
      <c r="I32" t="str">
        <f>"select '"&amp;Summary!$B$1&amp;"' as study_name,'"&amp;TEXT(A32,"YYYY-MM-DD HH:MM:SS")&amp;"'::timestamp as time, '"&amp;B32&amp;"' as entry_direction, '"&amp;D32&amp;"' as class, "&amp;E32&amp;" as volume union "</f>
        <v xml:space="preserve">select 'Torrence Avenue - 126th Place RT ATR' as study_name,'2023-08-01 16:00:00'::timestamp as time, 'West' as entry_direction, 'Lights' as class, 291 as volume union </v>
      </c>
    </row>
    <row r="33" spans="1:9" ht="14.25">
      <c r="A33" s="1">
        <v>45139.666666666664</v>
      </c>
      <c r="B33" t="s">
        <v>82</v>
      </c>
      <c r="C33" t="s">
        <v>24</v>
      </c>
      <c r="D33" t="s">
        <v>58</v>
      </c>
      <c r="E33">
        <v>23</v>
      </c>
      <c r="I33" t="str">
        <f>"select '"&amp;Summary!$B$1&amp;"' as study_name,'"&amp;TEXT(A33,"YYYY-MM-DD HH:MM:SS")&amp;"'::timestamp as time, '"&amp;B33&amp;"' as entry_direction, '"&amp;D33&amp;"' as class, "&amp;E33&amp;" as volume union "</f>
        <v xml:space="preserve">select 'Torrence Avenue - 126th Place RT ATR' as study_name,'2023-08-01 16:00:00'::timestamp as time, 'West' as entry_direction, 'Single-Unit Trucks' as class, 23 as volume union </v>
      </c>
    </row>
    <row r="34" spans="1:9" ht="14.25">
      <c r="A34" s="1">
        <v>45139.666666666664</v>
      </c>
      <c r="B34" t="s">
        <v>82</v>
      </c>
      <c r="C34" t="s">
        <v>24</v>
      </c>
      <c r="D34" t="s">
        <v>60</v>
      </c>
      <c r="E34">
        <v>14</v>
      </c>
      <c r="I34" t="str">
        <f>"select '"&amp;Summary!$B$1&amp;"' as study_name,'"&amp;TEXT(A34,"YYYY-MM-DD HH:MM:SS")&amp;"'::timestamp as time, '"&amp;B34&amp;"' as entry_direction, '"&amp;D34&amp;"' as class, "&amp;E34&amp;" as volume union "</f>
        <v xml:space="preserve">select 'Torrence Avenue - 126th Place RT ATR' as study_name,'2023-08-01 16:00:00'::timestamp as time, 'West' as entry_direction, 'Articulated Trucks' as class, 14 as volume union </v>
      </c>
    </row>
    <row r="35" spans="1:9" ht="14.25">
      <c r="A35" s="1">
        <v>45139.666666666664</v>
      </c>
      <c r="B35" t="s">
        <v>82</v>
      </c>
      <c r="C35" t="s">
        <v>24</v>
      </c>
      <c r="D35" t="s">
        <v>62</v>
      </c>
      <c r="E35">
        <v>0</v>
      </c>
      <c r="I35" t="str">
        <f>"select '"&amp;Summary!$B$1&amp;"' as study_name,'"&amp;TEXT(A35,"YYYY-MM-DD HH:MM:SS")&amp;"'::timestamp as time, '"&amp;B35&amp;"' as entry_direction, '"&amp;D35&amp;"' as class, "&amp;E35&amp;" as volume union "</f>
        <v xml:space="preserve">select 'Torrence Avenue - 126th Place RT ATR' as study_name,'2023-08-01 16:00:00'::timestamp as time, 'West' as entry_direction, 'Buses' as class, 0 as volume union </v>
      </c>
    </row>
    <row r="36" spans="1:9" ht="14.25">
      <c r="A36" s="1">
        <v>45139.666666666664</v>
      </c>
      <c r="B36" t="s">
        <v>82</v>
      </c>
      <c r="C36" t="s">
        <v>24</v>
      </c>
      <c r="D36" t="s">
        <v>64</v>
      </c>
      <c r="E36">
        <v>1</v>
      </c>
      <c r="I36" t="str">
        <f>"select '"&amp;Summary!$B$1&amp;"' as study_name,'"&amp;TEXT(A36,"YYYY-MM-DD HH:MM:SS")&amp;"'::timestamp as time, '"&amp;B36&amp;"' as entry_direction, '"&amp;D36&amp;"' as class, "&amp;E36&amp;" as volume union "</f>
        <v xml:space="preserve">select 'Torrence Avenue - 126th Place RT ATR' as study_name,'2023-08-01 16:00:00'::timestamp as time, 'West' as entry_direction, 'Bicycles on Road' as class, 1 as volume union </v>
      </c>
    </row>
    <row r="37" spans="1:9" ht="14.25">
      <c r="A37" s="1">
        <v>45139.708333333336</v>
      </c>
      <c r="B37" t="s">
        <v>82</v>
      </c>
      <c r="C37" t="s">
        <v>24</v>
      </c>
      <c r="D37" t="s">
        <v>56</v>
      </c>
      <c r="E37">
        <v>544</v>
      </c>
      <c r="I37" t="str">
        <f>"select '"&amp;Summary!$B$1&amp;"' as study_name,'"&amp;TEXT(A37,"YYYY-MM-DD HH:MM:SS")&amp;"'::timestamp as time, '"&amp;B37&amp;"' as entry_direction, '"&amp;D37&amp;"' as class, "&amp;E37&amp;" as volume union "</f>
        <v xml:space="preserve">select 'Torrence Avenue - 126th Place RT ATR' as study_name,'2023-08-01 17:00:00'::timestamp as time, 'West' as entry_direction, 'Lights' as class, 544 as volume union </v>
      </c>
    </row>
    <row r="38" spans="1:9" ht="14.25">
      <c r="A38" s="1">
        <v>45139.708333333336</v>
      </c>
      <c r="B38" t="s">
        <v>82</v>
      </c>
      <c r="C38" t="s">
        <v>24</v>
      </c>
      <c r="D38" t="s">
        <v>58</v>
      </c>
      <c r="E38">
        <v>11</v>
      </c>
      <c r="I38" t="str">
        <f>"select '"&amp;Summary!$B$1&amp;"' as study_name,'"&amp;TEXT(A38,"YYYY-MM-DD HH:MM:SS")&amp;"'::timestamp as time, '"&amp;B38&amp;"' as entry_direction, '"&amp;D38&amp;"' as class, "&amp;E38&amp;" as volume union "</f>
        <v xml:space="preserve">select 'Torrence Avenue - 126th Place RT ATR' as study_name,'2023-08-01 17:00:00'::timestamp as time, 'West' as entry_direction, 'Single-Unit Trucks' as class, 11 as volume union </v>
      </c>
    </row>
    <row r="39" spans="1:9" ht="14.25">
      <c r="A39" s="1">
        <v>45139.708333333336</v>
      </c>
      <c r="B39" t="s">
        <v>82</v>
      </c>
      <c r="C39" t="s">
        <v>24</v>
      </c>
      <c r="D39" t="s">
        <v>60</v>
      </c>
      <c r="E39">
        <v>17</v>
      </c>
      <c r="I39" t="str">
        <f>"select '"&amp;Summary!$B$1&amp;"' as study_name,'"&amp;TEXT(A39,"YYYY-MM-DD HH:MM:SS")&amp;"'::timestamp as time, '"&amp;B39&amp;"' as entry_direction, '"&amp;D39&amp;"' as class, "&amp;E39&amp;" as volume union "</f>
        <v xml:space="preserve">select 'Torrence Avenue - 126th Place RT ATR' as study_name,'2023-08-01 17:00:00'::timestamp as time, 'West' as entry_direction, 'Articulated Trucks' as class, 17 as volume union </v>
      </c>
    </row>
    <row r="40" spans="1:9" ht="14.25">
      <c r="A40" s="1">
        <v>45139.708333333336</v>
      </c>
      <c r="B40" t="s">
        <v>82</v>
      </c>
      <c r="C40" t="s">
        <v>24</v>
      </c>
      <c r="D40" t="s">
        <v>62</v>
      </c>
      <c r="E40">
        <v>0</v>
      </c>
      <c r="I40" t="str">
        <f>"select '"&amp;Summary!$B$1&amp;"' as study_name,'"&amp;TEXT(A40,"YYYY-MM-DD HH:MM:SS")&amp;"'::timestamp as time, '"&amp;B40&amp;"' as entry_direction, '"&amp;D40&amp;"' as class, "&amp;E40&amp;" as volume union "</f>
        <v xml:space="preserve">select 'Torrence Avenue - 126th Place RT ATR' as study_name,'2023-08-01 17:00:00'::timestamp as time, 'West' as entry_direction, 'Buses' as class, 0 as volume union </v>
      </c>
    </row>
    <row r="41" spans="1:9" ht="14.25">
      <c r="A41" s="1">
        <v>45139.708333333336</v>
      </c>
      <c r="B41" t="s">
        <v>82</v>
      </c>
      <c r="C41" t="s">
        <v>24</v>
      </c>
      <c r="D41" t="s">
        <v>64</v>
      </c>
      <c r="E41">
        <v>0</v>
      </c>
      <c r="I41" t="str">
        <f>"select '"&amp;Summary!$B$1&amp;"' as study_name,'"&amp;TEXT(A41,"YYYY-MM-DD HH:MM:SS")&amp;"'::timestamp as time, '"&amp;B41&amp;"' as entry_direction, '"&amp;D41&amp;"' as class, "&amp;E41&amp;" as volume union "</f>
        <v xml:space="preserve">select 'Torrence Avenue - 126th Place RT ATR' as study_name,'2023-08-01 17:00:00'::timestamp as time, 'West' as entry_direction, 'Bicycles on Road' as class, 0 as volume union </v>
      </c>
    </row>
    <row r="42" spans="1:9" ht="14.25">
      <c r="A42" s="1">
        <v>45139.75</v>
      </c>
      <c r="B42" t="s">
        <v>82</v>
      </c>
      <c r="C42" t="s">
        <v>24</v>
      </c>
      <c r="D42" t="s">
        <v>56</v>
      </c>
      <c r="E42">
        <v>172</v>
      </c>
      <c r="I42" t="str">
        <f>"select '"&amp;Summary!$B$1&amp;"' as study_name,'"&amp;TEXT(A42,"YYYY-MM-DD HH:MM:SS")&amp;"'::timestamp as time, '"&amp;B42&amp;"' as entry_direction, '"&amp;D42&amp;"' as class, "&amp;E42&amp;" as volume union "</f>
        <v xml:space="preserve">select 'Torrence Avenue - 126th Place RT ATR' as study_name,'2023-08-01 18:00:00'::timestamp as time, 'West' as entry_direction, 'Lights' as class, 172 as volume union </v>
      </c>
    </row>
    <row r="43" spans="1:9" ht="14.25">
      <c r="A43" s="1">
        <v>45139.75</v>
      </c>
      <c r="B43" t="s">
        <v>82</v>
      </c>
      <c r="C43" t="s">
        <v>24</v>
      </c>
      <c r="D43" t="s">
        <v>58</v>
      </c>
      <c r="E43">
        <v>6</v>
      </c>
      <c r="I43" t="str">
        <f>"select '"&amp;Summary!$B$1&amp;"' as study_name,'"&amp;TEXT(A43,"YYYY-MM-DD HH:MM:SS")&amp;"'::timestamp as time, '"&amp;B43&amp;"' as entry_direction, '"&amp;D43&amp;"' as class, "&amp;E43&amp;" as volume union "</f>
        <v xml:space="preserve">select 'Torrence Avenue - 126th Place RT ATR' as study_name,'2023-08-01 18:00:00'::timestamp as time, 'West' as entry_direction, 'Single-Unit Trucks' as class, 6 as volume union </v>
      </c>
    </row>
    <row r="44" spans="1:9" ht="14.25">
      <c r="A44" s="1">
        <v>45139.75</v>
      </c>
      <c r="B44" t="s">
        <v>82</v>
      </c>
      <c r="C44" t="s">
        <v>24</v>
      </c>
      <c r="D44" t="s">
        <v>60</v>
      </c>
      <c r="E44">
        <v>19</v>
      </c>
      <c r="I44" t="str">
        <f>"select '"&amp;Summary!$B$1&amp;"' as study_name,'"&amp;TEXT(A44,"YYYY-MM-DD HH:MM:SS")&amp;"'::timestamp as time, '"&amp;B44&amp;"' as entry_direction, '"&amp;D44&amp;"' as class, "&amp;E44&amp;" as volume union "</f>
        <v xml:space="preserve">select 'Torrence Avenue - 126th Place RT ATR' as study_name,'2023-08-01 18:00:00'::timestamp as time, 'West' as entry_direction, 'Articulated Trucks' as class, 19 as volume union </v>
      </c>
    </row>
    <row r="45" spans="1:9" ht="14.25">
      <c r="A45" s="1">
        <v>45139.75</v>
      </c>
      <c r="B45" t="s">
        <v>82</v>
      </c>
      <c r="C45" t="s">
        <v>24</v>
      </c>
      <c r="D45" t="s">
        <v>62</v>
      </c>
      <c r="E45">
        <v>0</v>
      </c>
      <c r="I45" t="str">
        <f>"select '"&amp;Summary!$B$1&amp;"' as study_name,'"&amp;TEXT(A45,"YYYY-MM-DD HH:MM:SS")&amp;"'::timestamp as time, '"&amp;B45&amp;"' as entry_direction, '"&amp;D45&amp;"' as class, "&amp;E45&amp;" as volume union "</f>
        <v xml:space="preserve">select 'Torrence Avenue - 126th Place RT ATR' as study_name,'2023-08-01 18:00:00'::timestamp as time, 'West' as entry_direction, 'Buses' as class, 0 as volume union </v>
      </c>
    </row>
    <row r="46" spans="1:9" ht="14.25">
      <c r="A46" s="1">
        <v>45139.75</v>
      </c>
      <c r="B46" t="s">
        <v>82</v>
      </c>
      <c r="C46" t="s">
        <v>24</v>
      </c>
      <c r="D46" t="s">
        <v>64</v>
      </c>
      <c r="E46">
        <v>0</v>
      </c>
      <c r="I46" t="str">
        <f>"select '"&amp;Summary!$B$1&amp;"' as study_name,'"&amp;TEXT(A46,"YYYY-MM-DD HH:MM:SS")&amp;"'::timestamp as time, '"&amp;B46&amp;"' as entry_direction, '"&amp;D46&amp;"' as class, "&amp;E46&amp;" as volume union "</f>
        <v xml:space="preserve">select 'Torrence Avenue - 126th Place RT ATR' as study_name,'2023-08-01 18:00:00'::timestamp as time, 'West' as entry_direction, 'Bicycles on Road' as class, 0 as volume union </v>
      </c>
    </row>
    <row r="47" spans="1:9" ht="14.25">
      <c r="A47" s="1">
        <v>45139.791666666664</v>
      </c>
      <c r="B47" t="s">
        <v>82</v>
      </c>
      <c r="C47" t="s">
        <v>24</v>
      </c>
      <c r="D47" t="s">
        <v>56</v>
      </c>
      <c r="E47">
        <v>150</v>
      </c>
      <c r="I47" t="str">
        <f>"select '"&amp;Summary!$B$1&amp;"' as study_name,'"&amp;TEXT(A47,"YYYY-MM-DD HH:MM:SS")&amp;"'::timestamp as time, '"&amp;B47&amp;"' as entry_direction, '"&amp;D47&amp;"' as class, "&amp;E47&amp;" as volume union "</f>
        <v xml:space="preserve">select 'Torrence Avenue - 126th Place RT ATR' as study_name,'2023-08-01 19:00:00'::timestamp as time, 'West' as entry_direction, 'Lights' as class, 150 as volume union </v>
      </c>
    </row>
    <row r="48" spans="1:9" ht="14.25">
      <c r="A48" s="1">
        <v>45139.791666666664</v>
      </c>
      <c r="B48" t="s">
        <v>82</v>
      </c>
      <c r="C48" t="s">
        <v>24</v>
      </c>
      <c r="D48" t="s">
        <v>58</v>
      </c>
      <c r="E48">
        <v>3</v>
      </c>
      <c r="I48" t="str">
        <f>"select '"&amp;Summary!$B$1&amp;"' as study_name,'"&amp;TEXT(A48,"YYYY-MM-DD HH:MM:SS")&amp;"'::timestamp as time, '"&amp;B48&amp;"' as entry_direction, '"&amp;D48&amp;"' as class, "&amp;E48&amp;" as volume union "</f>
        <v xml:space="preserve">select 'Torrence Avenue - 126th Place RT ATR' as study_name,'2023-08-01 19:00:00'::timestamp as time, 'West' as entry_direction, 'Single-Unit Trucks' as class, 3 as volume union </v>
      </c>
    </row>
    <row r="49" spans="1:9" ht="14.25">
      <c r="A49" s="1">
        <v>45139.791666666664</v>
      </c>
      <c r="B49" t="s">
        <v>82</v>
      </c>
      <c r="C49" t="s">
        <v>24</v>
      </c>
      <c r="D49" t="s">
        <v>60</v>
      </c>
      <c r="E49">
        <v>22</v>
      </c>
      <c r="I49" t="str">
        <f>"select '"&amp;Summary!$B$1&amp;"' as study_name,'"&amp;TEXT(A49,"YYYY-MM-DD HH:MM:SS")&amp;"'::timestamp as time, '"&amp;B49&amp;"' as entry_direction, '"&amp;D49&amp;"' as class, "&amp;E49&amp;" as volume union "</f>
        <v xml:space="preserve">select 'Torrence Avenue - 126th Place RT ATR' as study_name,'2023-08-01 19:00:00'::timestamp as time, 'West' as entry_direction, 'Articulated Trucks' as class, 22 as volume union </v>
      </c>
    </row>
    <row r="50" spans="1:9" ht="14.25">
      <c r="A50" s="1">
        <v>45139.791666666664</v>
      </c>
      <c r="B50" t="s">
        <v>82</v>
      </c>
      <c r="C50" t="s">
        <v>24</v>
      </c>
      <c r="D50" t="s">
        <v>62</v>
      </c>
      <c r="E50">
        <v>0</v>
      </c>
      <c r="I50" t="str">
        <f>"select '"&amp;Summary!$B$1&amp;"' as study_name,'"&amp;TEXT(A50,"YYYY-MM-DD HH:MM:SS")&amp;"'::timestamp as time, '"&amp;B50&amp;"' as entry_direction, '"&amp;D50&amp;"' as class, "&amp;E50&amp;" as volume union "</f>
        <v xml:space="preserve">select 'Torrence Avenue - 126th Place RT ATR' as study_name,'2023-08-01 19:00:00'::timestamp as time, 'West' as entry_direction, 'Buses' as class, 0 as volume union </v>
      </c>
    </row>
    <row r="51" spans="1:9" ht="14.25">
      <c r="A51" s="1">
        <v>45139.791666666664</v>
      </c>
      <c r="B51" t="s">
        <v>82</v>
      </c>
      <c r="C51" t="s">
        <v>24</v>
      </c>
      <c r="D51" t="s">
        <v>64</v>
      </c>
      <c r="E51">
        <v>0</v>
      </c>
      <c r="I51" t="str">
        <f>"select '"&amp;Summary!$B$1&amp;"' as study_name,'"&amp;TEXT(A51,"YYYY-MM-DD HH:MM:SS")&amp;"'::timestamp as time, '"&amp;B51&amp;"' as entry_direction, '"&amp;D51&amp;"' as class, "&amp;E51&amp;" as volume union "</f>
        <v xml:space="preserve">select 'Torrence Avenue - 126th Place RT ATR' as study_name,'2023-08-01 19:00:00'::timestamp as time, 'West' as entry_direction, 'Bicycles on Road' as class, 0 as volume union </v>
      </c>
    </row>
    <row r="52" spans="1:9" ht="14.25">
      <c r="A52" s="1">
        <v>45139.833333333336</v>
      </c>
      <c r="B52" t="s">
        <v>82</v>
      </c>
      <c r="C52" t="s">
        <v>24</v>
      </c>
      <c r="D52" t="s">
        <v>56</v>
      </c>
      <c r="E52">
        <v>105</v>
      </c>
      <c r="I52" t="str">
        <f>"select '"&amp;Summary!$B$1&amp;"' as study_name,'"&amp;TEXT(A52,"YYYY-MM-DD HH:MM:SS")&amp;"'::timestamp as time, '"&amp;B52&amp;"' as entry_direction, '"&amp;D52&amp;"' as class, "&amp;E52&amp;" as volume union "</f>
        <v xml:space="preserve">select 'Torrence Avenue - 126th Place RT ATR' as study_name,'2023-08-01 20:00:00'::timestamp as time, 'West' as entry_direction, 'Lights' as class, 105 as volume union </v>
      </c>
    </row>
    <row r="53" spans="1:9" ht="14.25">
      <c r="A53" s="1">
        <v>45139.833333333336</v>
      </c>
      <c r="B53" t="s">
        <v>82</v>
      </c>
      <c r="C53" t="s">
        <v>24</v>
      </c>
      <c r="D53" t="s">
        <v>58</v>
      </c>
      <c r="E53">
        <v>5</v>
      </c>
      <c r="I53" t="str">
        <f>"select '"&amp;Summary!$B$1&amp;"' as study_name,'"&amp;TEXT(A53,"YYYY-MM-DD HH:MM:SS")&amp;"'::timestamp as time, '"&amp;B53&amp;"' as entry_direction, '"&amp;D53&amp;"' as class, "&amp;E53&amp;" as volume union "</f>
        <v xml:space="preserve">select 'Torrence Avenue - 126th Place RT ATR' as study_name,'2023-08-01 20:00:00'::timestamp as time, 'West' as entry_direction, 'Single-Unit Trucks' as class, 5 as volume union </v>
      </c>
    </row>
    <row r="54" spans="1:9" ht="14.25">
      <c r="A54" s="1">
        <v>45139.833333333336</v>
      </c>
      <c r="B54" t="s">
        <v>82</v>
      </c>
      <c r="C54" t="s">
        <v>24</v>
      </c>
      <c r="D54" t="s">
        <v>60</v>
      </c>
      <c r="E54">
        <v>23</v>
      </c>
      <c r="I54" t="str">
        <f>"select '"&amp;Summary!$B$1&amp;"' as study_name,'"&amp;TEXT(A54,"YYYY-MM-DD HH:MM:SS")&amp;"'::timestamp as time, '"&amp;B54&amp;"' as entry_direction, '"&amp;D54&amp;"' as class, "&amp;E54&amp;" as volume union "</f>
        <v xml:space="preserve">select 'Torrence Avenue - 126th Place RT ATR' as study_name,'2023-08-01 20:00:00'::timestamp as time, 'West' as entry_direction, 'Articulated Trucks' as class, 23 as volume union </v>
      </c>
    </row>
    <row r="55" spans="1:9" ht="14.25">
      <c r="A55" s="1">
        <v>45139.833333333336</v>
      </c>
      <c r="B55" t="s">
        <v>82</v>
      </c>
      <c r="C55" t="s">
        <v>24</v>
      </c>
      <c r="D55" t="s">
        <v>62</v>
      </c>
      <c r="E55">
        <v>0</v>
      </c>
      <c r="I55" t="str">
        <f>"select '"&amp;Summary!$B$1&amp;"' as study_name,'"&amp;TEXT(A55,"YYYY-MM-DD HH:MM:SS")&amp;"'::timestamp as time, '"&amp;B55&amp;"' as entry_direction, '"&amp;D55&amp;"' as class, "&amp;E55&amp;" as volume union "</f>
        <v xml:space="preserve">select 'Torrence Avenue - 126th Place RT ATR' as study_name,'2023-08-01 20:00:00'::timestamp as time, 'West' as entry_direction, 'Buses' as class, 0 as volume union </v>
      </c>
    </row>
    <row r="56" spans="1:9" ht="14.25">
      <c r="A56" s="1">
        <v>45139.833333333336</v>
      </c>
      <c r="B56" t="s">
        <v>82</v>
      </c>
      <c r="C56" t="s">
        <v>24</v>
      </c>
      <c r="D56" t="s">
        <v>64</v>
      </c>
      <c r="E56">
        <v>0</v>
      </c>
      <c r="I56" t="str">
        <f>"select '"&amp;Summary!$B$1&amp;"' as study_name,'"&amp;TEXT(A56,"YYYY-MM-DD HH:MM:SS")&amp;"'::timestamp as time, '"&amp;B56&amp;"' as entry_direction, '"&amp;D56&amp;"' as class, "&amp;E56&amp;" as volume union "</f>
        <v xml:space="preserve">select 'Torrence Avenue - 126th Place RT ATR' as study_name,'2023-08-01 20:00:00'::timestamp as time, 'West' as entry_direction, 'Bicycles on Road' as class, 0 as volume union </v>
      </c>
    </row>
    <row r="57" spans="1:9" ht="14.25">
      <c r="A57" s="1">
        <v>45139.875</v>
      </c>
      <c r="B57" t="s">
        <v>82</v>
      </c>
      <c r="C57" t="s">
        <v>24</v>
      </c>
      <c r="D57" t="s">
        <v>56</v>
      </c>
      <c r="E57">
        <v>85</v>
      </c>
      <c r="I57" t="str">
        <f>"select '"&amp;Summary!$B$1&amp;"' as study_name,'"&amp;TEXT(A57,"YYYY-MM-DD HH:MM:SS")&amp;"'::timestamp as time, '"&amp;B57&amp;"' as entry_direction, '"&amp;D57&amp;"' as class, "&amp;E57&amp;" as volume union "</f>
        <v xml:space="preserve">select 'Torrence Avenue - 126th Place RT ATR' as study_name,'2023-08-01 21:00:00'::timestamp as time, 'West' as entry_direction, 'Lights' as class, 85 as volume union </v>
      </c>
    </row>
    <row r="58" spans="1:9" ht="14.25">
      <c r="A58" s="1">
        <v>45139.875</v>
      </c>
      <c r="B58" t="s">
        <v>82</v>
      </c>
      <c r="C58" t="s">
        <v>24</v>
      </c>
      <c r="D58" t="s">
        <v>58</v>
      </c>
      <c r="E58">
        <v>5</v>
      </c>
      <c r="I58" t="str">
        <f>"select '"&amp;Summary!$B$1&amp;"' as study_name,'"&amp;TEXT(A58,"YYYY-MM-DD HH:MM:SS")&amp;"'::timestamp as time, '"&amp;B58&amp;"' as entry_direction, '"&amp;D58&amp;"' as class, "&amp;E58&amp;" as volume union "</f>
        <v xml:space="preserve">select 'Torrence Avenue - 126th Place RT ATR' as study_name,'2023-08-01 21:00:00'::timestamp as time, 'West' as entry_direction, 'Single-Unit Trucks' as class, 5 as volume union </v>
      </c>
    </row>
    <row r="59" spans="1:9" ht="14.25">
      <c r="A59" s="1">
        <v>45139.875</v>
      </c>
      <c r="B59" t="s">
        <v>82</v>
      </c>
      <c r="C59" t="s">
        <v>24</v>
      </c>
      <c r="D59" t="s">
        <v>60</v>
      </c>
      <c r="E59">
        <v>14</v>
      </c>
      <c r="I59" t="str">
        <f>"select '"&amp;Summary!$B$1&amp;"' as study_name,'"&amp;TEXT(A59,"YYYY-MM-DD HH:MM:SS")&amp;"'::timestamp as time, '"&amp;B59&amp;"' as entry_direction, '"&amp;D59&amp;"' as class, "&amp;E59&amp;" as volume union "</f>
        <v xml:space="preserve">select 'Torrence Avenue - 126th Place RT ATR' as study_name,'2023-08-01 21:00:00'::timestamp as time, 'West' as entry_direction, 'Articulated Trucks' as class, 14 as volume union </v>
      </c>
    </row>
    <row r="60" spans="1:9" ht="14.25">
      <c r="A60" s="1">
        <v>45139.875</v>
      </c>
      <c r="B60" t="s">
        <v>82</v>
      </c>
      <c r="C60" t="s">
        <v>24</v>
      </c>
      <c r="D60" t="s">
        <v>62</v>
      </c>
      <c r="E60">
        <v>0</v>
      </c>
      <c r="I60" t="str">
        <f>"select '"&amp;Summary!$B$1&amp;"' as study_name,'"&amp;TEXT(A60,"YYYY-MM-DD HH:MM:SS")&amp;"'::timestamp as time, '"&amp;B60&amp;"' as entry_direction, '"&amp;D60&amp;"' as class, "&amp;E60&amp;" as volume union "</f>
        <v xml:space="preserve">select 'Torrence Avenue - 126th Place RT ATR' as study_name,'2023-08-01 21:00:00'::timestamp as time, 'West' as entry_direction, 'Buses' as class, 0 as volume union </v>
      </c>
    </row>
    <row r="61" spans="1:9" ht="14.25">
      <c r="A61" s="1">
        <v>45139.875</v>
      </c>
      <c r="B61" t="s">
        <v>82</v>
      </c>
      <c r="C61" t="s">
        <v>24</v>
      </c>
      <c r="D61" t="s">
        <v>64</v>
      </c>
      <c r="E61">
        <v>0</v>
      </c>
      <c r="I61" t="str">
        <f>"select '"&amp;Summary!$B$1&amp;"' as study_name,'"&amp;TEXT(A61,"YYYY-MM-DD HH:MM:SS")&amp;"'::timestamp as time, '"&amp;B61&amp;"' as entry_direction, '"&amp;D61&amp;"' as class, "&amp;E61&amp;" as volume union "</f>
        <v xml:space="preserve">select 'Torrence Avenue - 126th Place RT ATR' as study_name,'2023-08-01 21:00:00'::timestamp as time, 'West' as entry_direction, 'Bicycles on Road' as class, 0 as volume union </v>
      </c>
    </row>
    <row r="62" spans="1:9" ht="14.25">
      <c r="A62" s="1">
        <v>45139.916666666664</v>
      </c>
      <c r="B62" t="s">
        <v>82</v>
      </c>
      <c r="C62" t="s">
        <v>24</v>
      </c>
      <c r="D62" t="s">
        <v>56</v>
      </c>
      <c r="E62">
        <v>49</v>
      </c>
      <c r="I62" t="str">
        <f>"select '"&amp;Summary!$B$1&amp;"' as study_name,'"&amp;TEXT(A62,"YYYY-MM-DD HH:MM:SS")&amp;"'::timestamp as time, '"&amp;B62&amp;"' as entry_direction, '"&amp;D62&amp;"' as class, "&amp;E62&amp;" as volume union "</f>
        <v xml:space="preserve">select 'Torrence Avenue - 126th Place RT ATR' as study_name,'2023-08-01 22:00:00'::timestamp as time, 'West' as entry_direction, 'Lights' as class, 49 as volume union </v>
      </c>
    </row>
    <row r="63" spans="1:9" ht="14.25">
      <c r="A63" s="1">
        <v>45139.916666666664</v>
      </c>
      <c r="B63" t="s">
        <v>82</v>
      </c>
      <c r="C63" t="s">
        <v>24</v>
      </c>
      <c r="D63" t="s">
        <v>58</v>
      </c>
      <c r="E63">
        <v>4</v>
      </c>
      <c r="I63" t="str">
        <f>"select '"&amp;Summary!$B$1&amp;"' as study_name,'"&amp;TEXT(A63,"YYYY-MM-DD HH:MM:SS")&amp;"'::timestamp as time, '"&amp;B63&amp;"' as entry_direction, '"&amp;D63&amp;"' as class, "&amp;E63&amp;" as volume union "</f>
        <v xml:space="preserve">select 'Torrence Avenue - 126th Place RT ATR' as study_name,'2023-08-01 22:00:00'::timestamp as time, 'West' as entry_direction, 'Single-Unit Trucks' as class, 4 as volume union </v>
      </c>
    </row>
    <row r="64" spans="1:9" ht="14.25">
      <c r="A64" s="1">
        <v>45139.916666666664</v>
      </c>
      <c r="B64" t="s">
        <v>82</v>
      </c>
      <c r="C64" t="s">
        <v>24</v>
      </c>
      <c r="D64" t="s">
        <v>60</v>
      </c>
      <c r="E64">
        <v>13</v>
      </c>
      <c r="I64" t="str">
        <f>"select '"&amp;Summary!$B$1&amp;"' as study_name,'"&amp;TEXT(A64,"YYYY-MM-DD HH:MM:SS")&amp;"'::timestamp as time, '"&amp;B64&amp;"' as entry_direction, '"&amp;D64&amp;"' as class, "&amp;E64&amp;" as volume union "</f>
        <v xml:space="preserve">select 'Torrence Avenue - 126th Place RT ATR' as study_name,'2023-08-01 22:00:00'::timestamp as time, 'West' as entry_direction, 'Articulated Trucks' as class, 13 as volume union </v>
      </c>
    </row>
    <row r="65" spans="1:9" ht="14.25">
      <c r="A65" s="1">
        <v>45139.916666666664</v>
      </c>
      <c r="B65" t="s">
        <v>82</v>
      </c>
      <c r="C65" t="s">
        <v>24</v>
      </c>
      <c r="D65" t="s">
        <v>62</v>
      </c>
      <c r="E65">
        <v>0</v>
      </c>
      <c r="I65" t="str">
        <f>"select '"&amp;Summary!$B$1&amp;"' as study_name,'"&amp;TEXT(A65,"YYYY-MM-DD HH:MM:SS")&amp;"'::timestamp as time, '"&amp;B65&amp;"' as entry_direction, '"&amp;D65&amp;"' as class, "&amp;E65&amp;" as volume union "</f>
        <v xml:space="preserve">select 'Torrence Avenue - 126th Place RT ATR' as study_name,'2023-08-01 22:00:00'::timestamp as time, 'West' as entry_direction, 'Buses' as class, 0 as volume union </v>
      </c>
    </row>
    <row r="66" spans="1:9" ht="14.25">
      <c r="A66" s="1">
        <v>45139.916666666664</v>
      </c>
      <c r="B66" t="s">
        <v>82</v>
      </c>
      <c r="C66" t="s">
        <v>24</v>
      </c>
      <c r="D66" t="s">
        <v>64</v>
      </c>
      <c r="E66">
        <v>0</v>
      </c>
      <c r="I66" t="str">
        <f>"select '"&amp;Summary!$B$1&amp;"' as study_name,'"&amp;TEXT(A66,"YYYY-MM-DD HH:MM:SS")&amp;"'::timestamp as time, '"&amp;B66&amp;"' as entry_direction, '"&amp;D66&amp;"' as class, "&amp;E66&amp;" as volume union "</f>
        <v xml:space="preserve">select 'Torrence Avenue - 126th Place RT ATR' as study_name,'2023-08-01 22:00:00'::timestamp as time, 'West' as entry_direction, 'Bicycles on Road' as class, 0 as volume union </v>
      </c>
    </row>
    <row r="67" spans="1:9" ht="14.25">
      <c r="A67" s="1">
        <v>45139.958333333336</v>
      </c>
      <c r="B67" t="s">
        <v>82</v>
      </c>
      <c r="C67" t="s">
        <v>24</v>
      </c>
      <c r="D67" t="s">
        <v>56</v>
      </c>
      <c r="E67">
        <v>44</v>
      </c>
      <c r="I67" t="str">
        <f>"select '"&amp;Summary!$B$1&amp;"' as study_name,'"&amp;TEXT(A67,"YYYY-MM-DD HH:MM:SS")&amp;"'::timestamp as time, '"&amp;B67&amp;"' as entry_direction, '"&amp;D67&amp;"' as class, "&amp;E67&amp;" as volume union "</f>
        <v xml:space="preserve">select 'Torrence Avenue - 126th Place RT ATR' as study_name,'2023-08-01 23:00:00'::timestamp as time, 'West' as entry_direction, 'Lights' as class, 44 as volume union </v>
      </c>
    </row>
    <row r="68" spans="1:9" ht="14.25">
      <c r="A68" s="1">
        <v>45139.958333333336</v>
      </c>
      <c r="B68" t="s">
        <v>82</v>
      </c>
      <c r="C68" t="s">
        <v>24</v>
      </c>
      <c r="D68" t="s">
        <v>58</v>
      </c>
      <c r="E68">
        <v>4</v>
      </c>
      <c r="I68" t="str">
        <f>"select '"&amp;Summary!$B$1&amp;"' as study_name,'"&amp;TEXT(A68,"YYYY-MM-DD HH:MM:SS")&amp;"'::timestamp as time, '"&amp;B68&amp;"' as entry_direction, '"&amp;D68&amp;"' as class, "&amp;E68&amp;" as volume union "</f>
        <v xml:space="preserve">select 'Torrence Avenue - 126th Place RT ATR' as study_name,'2023-08-01 23:00:00'::timestamp as time, 'West' as entry_direction, 'Single-Unit Trucks' as class, 4 as volume union </v>
      </c>
    </row>
    <row r="69" spans="1:9" ht="14.25">
      <c r="A69" s="1">
        <v>45139.958333333336</v>
      </c>
      <c r="B69" t="s">
        <v>82</v>
      </c>
      <c r="C69" t="s">
        <v>24</v>
      </c>
      <c r="D69" t="s">
        <v>60</v>
      </c>
      <c r="E69">
        <v>15</v>
      </c>
      <c r="I69" t="str">
        <f>"select '"&amp;Summary!$B$1&amp;"' as study_name,'"&amp;TEXT(A69,"YYYY-MM-DD HH:MM:SS")&amp;"'::timestamp as time, '"&amp;B69&amp;"' as entry_direction, '"&amp;D69&amp;"' as class, "&amp;E69&amp;" as volume union "</f>
        <v xml:space="preserve">select 'Torrence Avenue - 126th Place RT ATR' as study_name,'2023-08-01 23:00:00'::timestamp as time, 'West' as entry_direction, 'Articulated Trucks' as class, 15 as volume union </v>
      </c>
    </row>
    <row r="70" spans="1:9" ht="14.25">
      <c r="A70" s="1">
        <v>45139.958333333336</v>
      </c>
      <c r="B70" t="s">
        <v>82</v>
      </c>
      <c r="C70" t="s">
        <v>24</v>
      </c>
      <c r="D70" t="s">
        <v>62</v>
      </c>
      <c r="E70">
        <v>0</v>
      </c>
      <c r="I70" t="str">
        <f>"select '"&amp;Summary!$B$1&amp;"' as study_name,'"&amp;TEXT(A70,"YYYY-MM-DD HH:MM:SS")&amp;"'::timestamp as time, '"&amp;B70&amp;"' as entry_direction, '"&amp;D70&amp;"' as class, "&amp;E70&amp;" as volume union "</f>
        <v xml:space="preserve">select 'Torrence Avenue - 126th Place RT ATR' as study_name,'2023-08-01 23:00:00'::timestamp as time, 'West' as entry_direction, 'Buses' as class, 0 as volume union </v>
      </c>
    </row>
    <row r="71" spans="1:9" ht="14.25">
      <c r="A71" s="1">
        <v>45139.958333333336</v>
      </c>
      <c r="B71" t="s">
        <v>82</v>
      </c>
      <c r="C71" t="s">
        <v>24</v>
      </c>
      <c r="D71" t="s">
        <v>64</v>
      </c>
      <c r="E71">
        <v>0</v>
      </c>
      <c r="I71" t="str">
        <f>"select '"&amp;Summary!$B$1&amp;"' as study_name,'"&amp;TEXT(A71,"YYYY-MM-DD HH:MM:SS")&amp;"'::timestamp as time, '"&amp;B71&amp;"' as entry_direction, '"&amp;D71&amp;"' as class, "&amp;E71&amp;" as volume union "</f>
        <v xml:space="preserve">select 'Torrence Avenue - 126th Place RT ATR' as study_name,'2023-08-01 23:00:00'::timestamp as time, 'West' as entry_direction, 'Bicycles on Road' as class, 0 as volume union </v>
      </c>
    </row>
    <row r="72" spans="1:9" ht="14.25">
      <c r="A72" s="1">
        <v>45140</v>
      </c>
      <c r="B72" t="s">
        <v>82</v>
      </c>
      <c r="C72" t="s">
        <v>24</v>
      </c>
      <c r="D72" t="s">
        <v>56</v>
      </c>
      <c r="E72">
        <v>49</v>
      </c>
      <c r="I72" t="str">
        <f>"select '"&amp;Summary!$B$1&amp;"' as study_name,'"&amp;TEXT(A72,"YYYY-MM-DD HH:MM:SS")&amp;"'::timestamp as time, '"&amp;B72&amp;"' as entry_direction, '"&amp;D72&amp;"' as class, "&amp;E72&amp;" as volume union "</f>
        <v xml:space="preserve">select 'Torrence Avenue - 126th Place RT ATR' as study_name,'2023-08-02 00:00:00'::timestamp as time, 'West' as entry_direction, 'Lights' as class, 49 as volume union </v>
      </c>
    </row>
    <row r="73" spans="1:9" ht="14.25">
      <c r="A73" s="1">
        <v>45140</v>
      </c>
      <c r="B73" t="s">
        <v>82</v>
      </c>
      <c r="C73" t="s">
        <v>24</v>
      </c>
      <c r="D73" t="s">
        <v>58</v>
      </c>
      <c r="E73">
        <v>1</v>
      </c>
      <c r="I73" t="str">
        <f>"select '"&amp;Summary!$B$1&amp;"' as study_name,'"&amp;TEXT(A73,"YYYY-MM-DD HH:MM:SS")&amp;"'::timestamp as time, '"&amp;B73&amp;"' as entry_direction, '"&amp;D73&amp;"' as class, "&amp;E73&amp;" as volume union "</f>
        <v xml:space="preserve">select 'Torrence Avenue - 126th Place RT ATR' as study_name,'2023-08-02 00:00:00'::timestamp as time, 'West' as entry_direction, 'Single-Unit Trucks' as class, 1 as volume union </v>
      </c>
    </row>
    <row r="74" spans="1:9" ht="14.25">
      <c r="A74" s="1">
        <v>45140</v>
      </c>
      <c r="B74" t="s">
        <v>82</v>
      </c>
      <c r="C74" t="s">
        <v>24</v>
      </c>
      <c r="D74" t="s">
        <v>60</v>
      </c>
      <c r="E74">
        <v>13</v>
      </c>
      <c r="I74" t="str">
        <f>"select '"&amp;Summary!$B$1&amp;"' as study_name,'"&amp;TEXT(A74,"YYYY-MM-DD HH:MM:SS")&amp;"'::timestamp as time, '"&amp;B74&amp;"' as entry_direction, '"&amp;D74&amp;"' as class, "&amp;E74&amp;" as volume union "</f>
        <v xml:space="preserve">select 'Torrence Avenue - 126th Place RT ATR' as study_name,'2023-08-02 00:00:00'::timestamp as time, 'West' as entry_direction, 'Articulated Trucks' as class, 13 as volume union </v>
      </c>
    </row>
    <row r="75" spans="1:9" ht="14.25">
      <c r="A75" s="1">
        <v>45140</v>
      </c>
      <c r="B75" t="s">
        <v>82</v>
      </c>
      <c r="C75" t="s">
        <v>24</v>
      </c>
      <c r="D75" t="s">
        <v>62</v>
      </c>
      <c r="E75">
        <v>0</v>
      </c>
      <c r="I75" t="str">
        <f>"select '"&amp;Summary!$B$1&amp;"' as study_name,'"&amp;TEXT(A75,"YYYY-MM-DD HH:MM:SS")&amp;"'::timestamp as time, '"&amp;B75&amp;"' as entry_direction, '"&amp;D75&amp;"' as class, "&amp;E75&amp;" as volume union "</f>
        <v xml:space="preserve">select 'Torrence Avenue - 126th Place RT ATR' as study_name,'2023-08-02 00:00:00'::timestamp as time, 'West' as entry_direction, 'Buses' as class, 0 as volume union </v>
      </c>
    </row>
    <row r="76" spans="1:9" ht="14.25">
      <c r="A76" s="1">
        <v>45140</v>
      </c>
      <c r="B76" t="s">
        <v>82</v>
      </c>
      <c r="C76" t="s">
        <v>24</v>
      </c>
      <c r="D76" t="s">
        <v>64</v>
      </c>
      <c r="E76">
        <v>0</v>
      </c>
      <c r="I76" t="str">
        <f>"select '"&amp;Summary!$B$1&amp;"' as study_name,'"&amp;TEXT(A76,"YYYY-MM-DD HH:MM:SS")&amp;"'::timestamp as time, '"&amp;B76&amp;"' as entry_direction, '"&amp;D76&amp;"' as class, "&amp;E76&amp;" as volume union "</f>
        <v xml:space="preserve">select 'Torrence Avenue - 126th Place RT ATR' as study_name,'2023-08-02 00:00:00'::timestamp as time, 'West' as entry_direction, 'Bicycles on Road' as class, 0 as volume union </v>
      </c>
    </row>
    <row r="77" spans="1:9" ht="14.25">
      <c r="A77" s="1">
        <v>45140.041666666664</v>
      </c>
      <c r="B77" t="s">
        <v>82</v>
      </c>
      <c r="C77" t="s">
        <v>24</v>
      </c>
      <c r="D77" t="s">
        <v>56</v>
      </c>
      <c r="E77">
        <v>33</v>
      </c>
      <c r="I77" t="str">
        <f>"select '"&amp;Summary!$B$1&amp;"' as study_name,'"&amp;TEXT(A77,"YYYY-MM-DD HH:MM:SS")&amp;"'::timestamp as time, '"&amp;B77&amp;"' as entry_direction, '"&amp;D77&amp;"' as class, "&amp;E77&amp;" as volume union "</f>
        <v xml:space="preserve">select 'Torrence Avenue - 126th Place RT ATR' as study_name,'2023-08-02 01:00:00'::timestamp as time, 'West' as entry_direction, 'Lights' as class, 33 as volume union </v>
      </c>
    </row>
    <row r="78" spans="1:9" ht="14.25">
      <c r="A78" s="1">
        <v>45140.041666666664</v>
      </c>
      <c r="B78" t="s">
        <v>82</v>
      </c>
      <c r="C78" t="s">
        <v>24</v>
      </c>
      <c r="D78" t="s">
        <v>58</v>
      </c>
      <c r="E78">
        <v>5</v>
      </c>
      <c r="I78" t="str">
        <f>"select '"&amp;Summary!$B$1&amp;"' as study_name,'"&amp;TEXT(A78,"YYYY-MM-DD HH:MM:SS")&amp;"'::timestamp as time, '"&amp;B78&amp;"' as entry_direction, '"&amp;D78&amp;"' as class, "&amp;E78&amp;" as volume union "</f>
        <v xml:space="preserve">select 'Torrence Avenue - 126th Place RT ATR' as study_name,'2023-08-02 01:00:00'::timestamp as time, 'West' as entry_direction, 'Single-Unit Trucks' as class, 5 as volume union </v>
      </c>
    </row>
    <row r="79" spans="1:9" ht="14.25">
      <c r="A79" s="1">
        <v>45140.041666666664</v>
      </c>
      <c r="B79" t="s">
        <v>82</v>
      </c>
      <c r="C79" t="s">
        <v>24</v>
      </c>
      <c r="D79" t="s">
        <v>60</v>
      </c>
      <c r="E79">
        <v>11</v>
      </c>
      <c r="I79" t="str">
        <f>"select '"&amp;Summary!$B$1&amp;"' as study_name,'"&amp;TEXT(A79,"YYYY-MM-DD HH:MM:SS")&amp;"'::timestamp as time, '"&amp;B79&amp;"' as entry_direction, '"&amp;D79&amp;"' as class, "&amp;E79&amp;" as volume union "</f>
        <v xml:space="preserve">select 'Torrence Avenue - 126th Place RT ATR' as study_name,'2023-08-02 01:00:00'::timestamp as time, 'West' as entry_direction, 'Articulated Trucks' as class, 11 as volume union </v>
      </c>
    </row>
    <row r="80" spans="1:9" ht="14.25">
      <c r="A80" s="1">
        <v>45140.041666666664</v>
      </c>
      <c r="B80" t="s">
        <v>82</v>
      </c>
      <c r="C80" t="s">
        <v>24</v>
      </c>
      <c r="D80" t="s">
        <v>62</v>
      </c>
      <c r="E80">
        <v>0</v>
      </c>
      <c r="I80" t="str">
        <f>"select '"&amp;Summary!$B$1&amp;"' as study_name,'"&amp;TEXT(A80,"YYYY-MM-DD HH:MM:SS")&amp;"'::timestamp as time, '"&amp;B80&amp;"' as entry_direction, '"&amp;D80&amp;"' as class, "&amp;E80&amp;" as volume union "</f>
        <v xml:space="preserve">select 'Torrence Avenue - 126th Place RT ATR' as study_name,'2023-08-02 01:00:00'::timestamp as time, 'West' as entry_direction, 'Buses' as class, 0 as volume union </v>
      </c>
    </row>
    <row r="81" spans="1:9" ht="14.25">
      <c r="A81" s="1">
        <v>45140.041666666664</v>
      </c>
      <c r="B81" t="s">
        <v>82</v>
      </c>
      <c r="C81" t="s">
        <v>24</v>
      </c>
      <c r="D81" t="s">
        <v>64</v>
      </c>
      <c r="E81">
        <v>0</v>
      </c>
      <c r="I81" t="str">
        <f>"select '"&amp;Summary!$B$1&amp;"' as study_name,'"&amp;TEXT(A81,"YYYY-MM-DD HH:MM:SS")&amp;"'::timestamp as time, '"&amp;B81&amp;"' as entry_direction, '"&amp;D81&amp;"' as class, "&amp;E81&amp;" as volume union "</f>
        <v xml:space="preserve">select 'Torrence Avenue - 126th Place RT ATR' as study_name,'2023-08-02 01:00:00'::timestamp as time, 'West' as entry_direction, 'Bicycles on Road' as class, 0 as volume union </v>
      </c>
    </row>
    <row r="82" spans="1:9" ht="14.25">
      <c r="A82" s="1">
        <v>45140.083333333336</v>
      </c>
      <c r="B82" t="s">
        <v>82</v>
      </c>
      <c r="C82" t="s">
        <v>24</v>
      </c>
      <c r="D82" t="s">
        <v>56</v>
      </c>
      <c r="E82">
        <v>22</v>
      </c>
      <c r="I82" t="str">
        <f>"select '"&amp;Summary!$B$1&amp;"' as study_name,'"&amp;TEXT(A82,"YYYY-MM-DD HH:MM:SS")&amp;"'::timestamp as time, '"&amp;B82&amp;"' as entry_direction, '"&amp;D82&amp;"' as class, "&amp;E82&amp;" as volume union "</f>
        <v xml:space="preserve">select 'Torrence Avenue - 126th Place RT ATR' as study_name,'2023-08-02 02:00:00'::timestamp as time, 'West' as entry_direction, 'Lights' as class, 22 as volume union </v>
      </c>
    </row>
    <row r="83" spans="1:9" ht="14.25">
      <c r="A83" s="1">
        <v>45140.083333333336</v>
      </c>
      <c r="B83" t="s">
        <v>82</v>
      </c>
      <c r="C83" t="s">
        <v>24</v>
      </c>
      <c r="D83" t="s">
        <v>58</v>
      </c>
      <c r="E83">
        <v>1</v>
      </c>
      <c r="I83" t="str">
        <f>"select '"&amp;Summary!$B$1&amp;"' as study_name,'"&amp;TEXT(A83,"YYYY-MM-DD HH:MM:SS")&amp;"'::timestamp as time, '"&amp;B83&amp;"' as entry_direction, '"&amp;D83&amp;"' as class, "&amp;E83&amp;" as volume union "</f>
        <v xml:space="preserve">select 'Torrence Avenue - 126th Place RT ATR' as study_name,'2023-08-02 02:00:00'::timestamp as time, 'West' as entry_direction, 'Single-Unit Trucks' as class, 1 as volume union </v>
      </c>
    </row>
    <row r="84" spans="1:9" ht="14.25">
      <c r="A84" s="1">
        <v>45140.083333333336</v>
      </c>
      <c r="B84" t="s">
        <v>82</v>
      </c>
      <c r="C84" t="s">
        <v>24</v>
      </c>
      <c r="D84" t="s">
        <v>60</v>
      </c>
      <c r="E84">
        <v>12</v>
      </c>
      <c r="I84" t="str">
        <f>"select '"&amp;Summary!$B$1&amp;"' as study_name,'"&amp;TEXT(A84,"YYYY-MM-DD HH:MM:SS")&amp;"'::timestamp as time, '"&amp;B84&amp;"' as entry_direction, '"&amp;D84&amp;"' as class, "&amp;E84&amp;" as volume union "</f>
        <v xml:space="preserve">select 'Torrence Avenue - 126th Place RT ATR' as study_name,'2023-08-02 02:00:00'::timestamp as time, 'West' as entry_direction, 'Articulated Trucks' as class, 12 as volume union </v>
      </c>
    </row>
    <row r="85" spans="1:9" ht="14.25">
      <c r="A85" s="1">
        <v>45140.083333333336</v>
      </c>
      <c r="B85" t="s">
        <v>82</v>
      </c>
      <c r="C85" t="s">
        <v>24</v>
      </c>
      <c r="D85" t="s">
        <v>62</v>
      </c>
      <c r="E85">
        <v>0</v>
      </c>
      <c r="I85" t="str">
        <f>"select '"&amp;Summary!$B$1&amp;"' as study_name,'"&amp;TEXT(A85,"YYYY-MM-DD HH:MM:SS")&amp;"'::timestamp as time, '"&amp;B85&amp;"' as entry_direction, '"&amp;D85&amp;"' as class, "&amp;E85&amp;" as volume union "</f>
        <v xml:space="preserve">select 'Torrence Avenue - 126th Place RT ATR' as study_name,'2023-08-02 02:00:00'::timestamp as time, 'West' as entry_direction, 'Buses' as class, 0 as volume union </v>
      </c>
    </row>
    <row r="86" spans="1:9" ht="14.25">
      <c r="A86" s="1">
        <v>45140.083333333336</v>
      </c>
      <c r="B86" t="s">
        <v>82</v>
      </c>
      <c r="C86" t="s">
        <v>24</v>
      </c>
      <c r="D86" t="s">
        <v>64</v>
      </c>
      <c r="E86">
        <v>0</v>
      </c>
      <c r="I86" t="str">
        <f>"select '"&amp;Summary!$B$1&amp;"' as study_name,'"&amp;TEXT(A86,"YYYY-MM-DD HH:MM:SS")&amp;"'::timestamp as time, '"&amp;B86&amp;"' as entry_direction, '"&amp;D86&amp;"' as class, "&amp;E86&amp;" as volume union "</f>
        <v xml:space="preserve">select 'Torrence Avenue - 126th Place RT ATR' as study_name,'2023-08-02 02:00:00'::timestamp as time, 'West' as entry_direction, 'Bicycles on Road' as class, 0 as volume union </v>
      </c>
    </row>
    <row r="87" spans="1:9" ht="14.25">
      <c r="A87" s="1">
        <v>45140.125</v>
      </c>
      <c r="B87" t="s">
        <v>82</v>
      </c>
      <c r="C87" t="s">
        <v>24</v>
      </c>
      <c r="D87" t="s">
        <v>56</v>
      </c>
      <c r="E87">
        <v>22</v>
      </c>
      <c r="I87" t="str">
        <f>"select '"&amp;Summary!$B$1&amp;"' as study_name,'"&amp;TEXT(A87,"YYYY-MM-DD HH:MM:SS")&amp;"'::timestamp as time, '"&amp;B87&amp;"' as entry_direction, '"&amp;D87&amp;"' as class, "&amp;E87&amp;" as volume union "</f>
        <v xml:space="preserve">select 'Torrence Avenue - 126th Place RT ATR' as study_name,'2023-08-02 03:00:00'::timestamp as time, 'West' as entry_direction, 'Lights' as class, 22 as volume union </v>
      </c>
    </row>
    <row r="88" spans="1:9" ht="14.25">
      <c r="A88" s="1">
        <v>45140.125</v>
      </c>
      <c r="B88" t="s">
        <v>82</v>
      </c>
      <c r="C88" t="s">
        <v>24</v>
      </c>
      <c r="D88" t="s">
        <v>58</v>
      </c>
      <c r="E88">
        <v>2</v>
      </c>
      <c r="I88" t="str">
        <f>"select '"&amp;Summary!$B$1&amp;"' as study_name,'"&amp;TEXT(A88,"YYYY-MM-DD HH:MM:SS")&amp;"'::timestamp as time, '"&amp;B88&amp;"' as entry_direction, '"&amp;D88&amp;"' as class, "&amp;E88&amp;" as volume union "</f>
        <v xml:space="preserve">select 'Torrence Avenue - 126th Place RT ATR' as study_name,'2023-08-02 03:00:00'::timestamp as time, 'West' as entry_direction, 'Single-Unit Trucks' as class, 2 as volume union </v>
      </c>
    </row>
    <row r="89" spans="1:9" ht="14.25">
      <c r="A89" s="1">
        <v>45140.125</v>
      </c>
      <c r="B89" t="s">
        <v>82</v>
      </c>
      <c r="C89" t="s">
        <v>24</v>
      </c>
      <c r="D89" t="s">
        <v>60</v>
      </c>
      <c r="E89">
        <v>12</v>
      </c>
      <c r="I89" t="str">
        <f>"select '"&amp;Summary!$B$1&amp;"' as study_name,'"&amp;TEXT(A89,"YYYY-MM-DD HH:MM:SS")&amp;"'::timestamp as time, '"&amp;B89&amp;"' as entry_direction, '"&amp;D89&amp;"' as class, "&amp;E89&amp;" as volume union "</f>
        <v xml:space="preserve">select 'Torrence Avenue - 126th Place RT ATR' as study_name,'2023-08-02 03:00:00'::timestamp as time, 'West' as entry_direction, 'Articulated Trucks' as class, 12 as volume union </v>
      </c>
    </row>
    <row r="90" spans="1:9" ht="14.25">
      <c r="A90" s="1">
        <v>45140.125</v>
      </c>
      <c r="B90" t="s">
        <v>82</v>
      </c>
      <c r="C90" t="s">
        <v>24</v>
      </c>
      <c r="D90" t="s">
        <v>62</v>
      </c>
      <c r="E90">
        <v>0</v>
      </c>
      <c r="I90" t="str">
        <f>"select '"&amp;Summary!$B$1&amp;"' as study_name,'"&amp;TEXT(A90,"YYYY-MM-DD HH:MM:SS")&amp;"'::timestamp as time, '"&amp;B90&amp;"' as entry_direction, '"&amp;D90&amp;"' as class, "&amp;E90&amp;" as volume union "</f>
        <v xml:space="preserve">select 'Torrence Avenue - 126th Place RT ATR' as study_name,'2023-08-02 03:00:00'::timestamp as time, 'West' as entry_direction, 'Buses' as class, 0 as volume union </v>
      </c>
    </row>
    <row r="91" spans="1:9" ht="14.25">
      <c r="A91" s="1">
        <v>45140.125</v>
      </c>
      <c r="B91" t="s">
        <v>82</v>
      </c>
      <c r="C91" t="s">
        <v>24</v>
      </c>
      <c r="D91" t="s">
        <v>64</v>
      </c>
      <c r="E91">
        <v>0</v>
      </c>
      <c r="I91" t="str">
        <f>"select '"&amp;Summary!$B$1&amp;"' as study_name,'"&amp;TEXT(A91,"YYYY-MM-DD HH:MM:SS")&amp;"'::timestamp as time, '"&amp;B91&amp;"' as entry_direction, '"&amp;D91&amp;"' as class, "&amp;E91&amp;" as volume union "</f>
        <v xml:space="preserve">select 'Torrence Avenue - 126th Place RT ATR' as study_name,'2023-08-02 03:00:00'::timestamp as time, 'West' as entry_direction, 'Bicycles on Road' as class, 0 as volume union </v>
      </c>
    </row>
    <row r="92" spans="1:9" ht="14.25">
      <c r="A92" s="1">
        <v>45140.166666666664</v>
      </c>
      <c r="B92" t="s">
        <v>82</v>
      </c>
      <c r="C92" t="s">
        <v>24</v>
      </c>
      <c r="D92" t="s">
        <v>56</v>
      </c>
      <c r="E92">
        <v>108</v>
      </c>
      <c r="I92" t="str">
        <f>"select '"&amp;Summary!$B$1&amp;"' as study_name,'"&amp;TEXT(A92,"YYYY-MM-DD HH:MM:SS")&amp;"'::timestamp as time, '"&amp;B92&amp;"' as entry_direction, '"&amp;D92&amp;"' as class, "&amp;E92&amp;" as volume union "</f>
        <v xml:space="preserve">select 'Torrence Avenue - 126th Place RT ATR' as study_name,'2023-08-02 04:00:00'::timestamp as time, 'West' as entry_direction, 'Lights' as class, 108 as volume union </v>
      </c>
    </row>
    <row r="93" spans="1:9" ht="14.25">
      <c r="A93" s="1">
        <v>45140.166666666664</v>
      </c>
      <c r="B93" t="s">
        <v>82</v>
      </c>
      <c r="C93" t="s">
        <v>24</v>
      </c>
      <c r="D93" t="s">
        <v>58</v>
      </c>
      <c r="E93">
        <v>17</v>
      </c>
      <c r="I93" t="str">
        <f>"select '"&amp;Summary!$B$1&amp;"' as study_name,'"&amp;TEXT(A93,"YYYY-MM-DD HH:MM:SS")&amp;"'::timestamp as time, '"&amp;B93&amp;"' as entry_direction, '"&amp;D93&amp;"' as class, "&amp;E93&amp;" as volume union "</f>
        <v xml:space="preserve">select 'Torrence Avenue - 126th Place RT ATR' as study_name,'2023-08-02 04:00:00'::timestamp as time, 'West' as entry_direction, 'Single-Unit Trucks' as class, 17 as volume union </v>
      </c>
    </row>
    <row r="94" spans="1:9" ht="14.25">
      <c r="A94" s="1">
        <v>45140.166666666664</v>
      </c>
      <c r="B94" t="s">
        <v>82</v>
      </c>
      <c r="C94" t="s">
        <v>24</v>
      </c>
      <c r="D94" t="s">
        <v>60</v>
      </c>
      <c r="E94">
        <v>9</v>
      </c>
      <c r="I94" t="str">
        <f>"select '"&amp;Summary!$B$1&amp;"' as study_name,'"&amp;TEXT(A94,"YYYY-MM-DD HH:MM:SS")&amp;"'::timestamp as time, '"&amp;B94&amp;"' as entry_direction, '"&amp;D94&amp;"' as class, "&amp;E94&amp;" as volume union "</f>
        <v xml:space="preserve">select 'Torrence Avenue - 126th Place RT ATR' as study_name,'2023-08-02 04:00:00'::timestamp as time, 'West' as entry_direction, 'Articulated Trucks' as class, 9 as volume union </v>
      </c>
    </row>
    <row r="95" spans="1:9" ht="14.25">
      <c r="A95" s="1">
        <v>45140.166666666664</v>
      </c>
      <c r="B95" t="s">
        <v>82</v>
      </c>
      <c r="C95" t="s">
        <v>24</v>
      </c>
      <c r="D95" t="s">
        <v>62</v>
      </c>
      <c r="E95">
        <v>0</v>
      </c>
      <c r="I95" t="str">
        <f>"select '"&amp;Summary!$B$1&amp;"' as study_name,'"&amp;TEXT(A95,"YYYY-MM-DD HH:MM:SS")&amp;"'::timestamp as time, '"&amp;B95&amp;"' as entry_direction, '"&amp;D95&amp;"' as class, "&amp;E95&amp;" as volume union "</f>
        <v xml:space="preserve">select 'Torrence Avenue - 126th Place RT ATR' as study_name,'2023-08-02 04:00:00'::timestamp as time, 'West' as entry_direction, 'Buses' as class, 0 as volume union </v>
      </c>
    </row>
    <row r="96" spans="1:9" ht="14.25">
      <c r="A96" s="1">
        <v>45140.166666666664</v>
      </c>
      <c r="B96" t="s">
        <v>82</v>
      </c>
      <c r="C96" t="s">
        <v>24</v>
      </c>
      <c r="D96" t="s">
        <v>64</v>
      </c>
      <c r="E96">
        <v>0</v>
      </c>
      <c r="I96" t="str">
        <f>"select '"&amp;Summary!$B$1&amp;"' as study_name,'"&amp;TEXT(A96,"YYYY-MM-DD HH:MM:SS")&amp;"'::timestamp as time, '"&amp;B96&amp;"' as entry_direction, '"&amp;D96&amp;"' as class, "&amp;E96&amp;" as volume union "</f>
        <v xml:space="preserve">select 'Torrence Avenue - 126th Place RT ATR' as study_name,'2023-08-02 04:00:00'::timestamp as time, 'West' as entry_direction, 'Bicycles on Road' as class, 0 as volume union </v>
      </c>
    </row>
    <row r="97" spans="1:9" ht="14.25">
      <c r="A97" s="1">
        <v>45140.208333333336</v>
      </c>
      <c r="B97" t="s">
        <v>82</v>
      </c>
      <c r="C97" t="s">
        <v>24</v>
      </c>
      <c r="D97" t="s">
        <v>56</v>
      </c>
      <c r="E97">
        <v>645</v>
      </c>
      <c r="I97" t="str">
        <f>"select '"&amp;Summary!$B$1&amp;"' as study_name,'"&amp;TEXT(A97,"YYYY-MM-DD HH:MM:SS")&amp;"'::timestamp as time, '"&amp;B97&amp;"' as entry_direction, '"&amp;D97&amp;"' as class, "&amp;E97&amp;" as volume union "</f>
        <v xml:space="preserve">select 'Torrence Avenue - 126th Place RT ATR' as study_name,'2023-08-02 05:00:00'::timestamp as time, 'West' as entry_direction, 'Lights' as class, 645 as volume union </v>
      </c>
    </row>
    <row r="98" spans="1:9" ht="14.25">
      <c r="A98" s="1">
        <v>45140.208333333336</v>
      </c>
      <c r="B98" t="s">
        <v>82</v>
      </c>
      <c r="C98" t="s">
        <v>24</v>
      </c>
      <c r="D98" t="s">
        <v>58</v>
      </c>
      <c r="E98">
        <v>14</v>
      </c>
      <c r="I98" t="str">
        <f>"select '"&amp;Summary!$B$1&amp;"' as study_name,'"&amp;TEXT(A98,"YYYY-MM-DD HH:MM:SS")&amp;"'::timestamp as time, '"&amp;B98&amp;"' as entry_direction, '"&amp;D98&amp;"' as class, "&amp;E98&amp;" as volume union "</f>
        <v xml:space="preserve">select 'Torrence Avenue - 126th Place RT ATR' as study_name,'2023-08-02 05:00:00'::timestamp as time, 'West' as entry_direction, 'Single-Unit Trucks' as class, 14 as volume union </v>
      </c>
    </row>
    <row r="99" spans="1:9" ht="14.25">
      <c r="A99" s="1">
        <v>45140.208333333336</v>
      </c>
      <c r="B99" t="s">
        <v>82</v>
      </c>
      <c r="C99" t="s">
        <v>24</v>
      </c>
      <c r="D99" t="s">
        <v>60</v>
      </c>
      <c r="E99">
        <v>10</v>
      </c>
      <c r="I99" t="str">
        <f>"select '"&amp;Summary!$B$1&amp;"' as study_name,'"&amp;TEXT(A99,"YYYY-MM-DD HH:MM:SS")&amp;"'::timestamp as time, '"&amp;B99&amp;"' as entry_direction, '"&amp;D99&amp;"' as class, "&amp;E99&amp;" as volume union "</f>
        <v xml:space="preserve">select 'Torrence Avenue - 126th Place RT ATR' as study_name,'2023-08-02 05:00:00'::timestamp as time, 'West' as entry_direction, 'Articulated Trucks' as class, 10 as volume union </v>
      </c>
    </row>
    <row r="100" spans="1:9" ht="14.25">
      <c r="A100" s="1">
        <v>45140.208333333336</v>
      </c>
      <c r="B100" t="s">
        <v>82</v>
      </c>
      <c r="C100" t="s">
        <v>24</v>
      </c>
      <c r="D100" t="s">
        <v>62</v>
      </c>
      <c r="E100">
        <v>1</v>
      </c>
      <c r="I100" t="str">
        <f>"select '"&amp;Summary!$B$1&amp;"' as study_name,'"&amp;TEXT(A100,"YYYY-MM-DD HH:MM:SS")&amp;"'::timestamp as time, '"&amp;B100&amp;"' as entry_direction, '"&amp;D100&amp;"' as class, "&amp;E100&amp;" as volume union "</f>
        <v xml:space="preserve">select 'Torrence Avenue - 126th Place RT ATR' as study_name,'2023-08-02 05:00:00'::timestamp as time, 'West' as entry_direction, 'Buses' as class, 1 as volume union </v>
      </c>
    </row>
    <row r="101" spans="1:9" ht="14.25">
      <c r="A101" s="1">
        <v>45140.208333333336</v>
      </c>
      <c r="B101" t="s">
        <v>82</v>
      </c>
      <c r="C101" t="s">
        <v>24</v>
      </c>
      <c r="D101" t="s">
        <v>64</v>
      </c>
      <c r="E101">
        <v>0</v>
      </c>
      <c r="I101" t="str">
        <f>"select '"&amp;Summary!$B$1&amp;"' as study_name,'"&amp;TEXT(A101,"YYYY-MM-DD HH:MM:SS")&amp;"'::timestamp as time, '"&amp;B101&amp;"' as entry_direction, '"&amp;D101&amp;"' as class, "&amp;E101&amp;" as volume union "</f>
        <v xml:space="preserve">select 'Torrence Avenue - 126th Place RT ATR' as study_name,'2023-08-02 05:00:00'::timestamp as time, 'West' as entry_direction, 'Bicycles on Road' as class, 0 as volume union </v>
      </c>
    </row>
    <row r="102" spans="1:9" ht="14.25">
      <c r="A102" s="1">
        <v>45140.25</v>
      </c>
      <c r="B102" t="s">
        <v>82</v>
      </c>
      <c r="C102" t="s">
        <v>24</v>
      </c>
      <c r="D102" t="s">
        <v>56</v>
      </c>
      <c r="E102">
        <v>220</v>
      </c>
      <c r="I102" t="str">
        <f>"select '"&amp;Summary!$B$1&amp;"' as study_name,'"&amp;TEXT(A102,"YYYY-MM-DD HH:MM:SS")&amp;"'::timestamp as time, '"&amp;B102&amp;"' as entry_direction, '"&amp;D102&amp;"' as class, "&amp;E102&amp;" as volume union "</f>
        <v xml:space="preserve">select 'Torrence Avenue - 126th Place RT ATR' as study_name,'2023-08-02 06:00:00'::timestamp as time, 'West' as entry_direction, 'Lights' as class, 220 as volume union </v>
      </c>
    </row>
    <row r="103" spans="1:9" ht="14.25">
      <c r="A103" s="1">
        <v>45140.25</v>
      </c>
      <c r="B103" t="s">
        <v>82</v>
      </c>
      <c r="C103" t="s">
        <v>24</v>
      </c>
      <c r="D103" t="s">
        <v>58</v>
      </c>
      <c r="E103">
        <v>11</v>
      </c>
      <c r="I103" t="str">
        <f>"select '"&amp;Summary!$B$1&amp;"' as study_name,'"&amp;TEXT(A103,"YYYY-MM-DD HH:MM:SS")&amp;"'::timestamp as time, '"&amp;B103&amp;"' as entry_direction, '"&amp;D103&amp;"' as class, "&amp;E103&amp;" as volume union "</f>
        <v xml:space="preserve">select 'Torrence Avenue - 126th Place RT ATR' as study_name,'2023-08-02 06:00:00'::timestamp as time, 'West' as entry_direction, 'Single-Unit Trucks' as class, 11 as volume union </v>
      </c>
    </row>
    <row r="104" spans="1:9" ht="14.25">
      <c r="A104" s="1">
        <v>45140.25</v>
      </c>
      <c r="B104" t="s">
        <v>82</v>
      </c>
      <c r="C104" t="s">
        <v>24</v>
      </c>
      <c r="D104" t="s">
        <v>60</v>
      </c>
      <c r="E104">
        <v>27</v>
      </c>
      <c r="I104" t="str">
        <f>"select '"&amp;Summary!$B$1&amp;"' as study_name,'"&amp;TEXT(A104,"YYYY-MM-DD HH:MM:SS")&amp;"'::timestamp as time, '"&amp;B104&amp;"' as entry_direction, '"&amp;D104&amp;"' as class, "&amp;E104&amp;" as volume union "</f>
        <v xml:space="preserve">select 'Torrence Avenue - 126th Place RT ATR' as study_name,'2023-08-02 06:00:00'::timestamp as time, 'West' as entry_direction, 'Articulated Trucks' as class, 27 as volume union </v>
      </c>
    </row>
    <row r="105" spans="1:9" ht="14.25">
      <c r="A105" s="1">
        <v>45140.25</v>
      </c>
      <c r="B105" t="s">
        <v>82</v>
      </c>
      <c r="C105" t="s">
        <v>24</v>
      </c>
      <c r="D105" t="s">
        <v>62</v>
      </c>
      <c r="E105">
        <v>0</v>
      </c>
      <c r="I105" t="str">
        <f>"select '"&amp;Summary!$B$1&amp;"' as study_name,'"&amp;TEXT(A105,"YYYY-MM-DD HH:MM:SS")&amp;"'::timestamp as time, '"&amp;B105&amp;"' as entry_direction, '"&amp;D105&amp;"' as class, "&amp;E105&amp;" as volume union "</f>
        <v xml:space="preserve">select 'Torrence Avenue - 126th Place RT ATR' as study_name,'2023-08-02 06:00:00'::timestamp as time, 'West' as entry_direction, 'Buses' as class, 0 as volume union </v>
      </c>
    </row>
    <row r="106" spans="1:9" ht="14.25">
      <c r="A106" s="1">
        <v>45140.25</v>
      </c>
      <c r="B106" t="s">
        <v>82</v>
      </c>
      <c r="C106" t="s">
        <v>24</v>
      </c>
      <c r="D106" t="s">
        <v>64</v>
      </c>
      <c r="E106">
        <v>0</v>
      </c>
      <c r="I106" t="str">
        <f>"select '"&amp;Summary!$B$1&amp;"' as study_name,'"&amp;TEXT(A106,"YYYY-MM-DD HH:MM:SS")&amp;"'::timestamp as time, '"&amp;B106&amp;"' as entry_direction, '"&amp;D106&amp;"' as class, "&amp;E106&amp;" as volume union "</f>
        <v xml:space="preserve">select 'Torrence Avenue - 126th Place RT ATR' as study_name,'2023-08-02 06:00:00'::timestamp as time, 'West' as entry_direction, 'Bicycles on Road' as class, 0 as volume union </v>
      </c>
    </row>
    <row r="107" spans="1:9" ht="14.25">
      <c r="A107" s="1">
        <v>45140.291666666664</v>
      </c>
      <c r="B107" t="s">
        <v>82</v>
      </c>
      <c r="C107" t="s">
        <v>24</v>
      </c>
      <c r="D107" t="s">
        <v>56</v>
      </c>
      <c r="E107">
        <v>179</v>
      </c>
      <c r="I107" t="str">
        <f>"select '"&amp;Summary!$B$1&amp;"' as study_name,'"&amp;TEXT(A107,"YYYY-MM-DD HH:MM:SS")&amp;"'::timestamp as time, '"&amp;B107&amp;"' as entry_direction, '"&amp;D107&amp;"' as class, "&amp;E107&amp;" as volume union "</f>
        <v xml:space="preserve">select 'Torrence Avenue - 126th Place RT ATR' as study_name,'2023-08-02 07:00:00'::timestamp as time, 'West' as entry_direction, 'Lights' as class, 179 as volume union </v>
      </c>
    </row>
    <row r="108" spans="1:9" ht="14.25">
      <c r="A108" s="1">
        <v>45140.291666666664</v>
      </c>
      <c r="B108" t="s">
        <v>82</v>
      </c>
      <c r="C108" t="s">
        <v>24</v>
      </c>
      <c r="D108" t="s">
        <v>58</v>
      </c>
      <c r="E108">
        <v>8</v>
      </c>
      <c r="I108" t="str">
        <f>"select '"&amp;Summary!$B$1&amp;"' as study_name,'"&amp;TEXT(A108,"YYYY-MM-DD HH:MM:SS")&amp;"'::timestamp as time, '"&amp;B108&amp;"' as entry_direction, '"&amp;D108&amp;"' as class, "&amp;E108&amp;" as volume union "</f>
        <v xml:space="preserve">select 'Torrence Avenue - 126th Place RT ATR' as study_name,'2023-08-02 07:00:00'::timestamp as time, 'West' as entry_direction, 'Single-Unit Trucks' as class, 8 as volume union </v>
      </c>
    </row>
    <row r="109" spans="1:9" ht="14.25">
      <c r="A109" s="1">
        <v>45140.291666666664</v>
      </c>
      <c r="B109" t="s">
        <v>82</v>
      </c>
      <c r="C109" t="s">
        <v>24</v>
      </c>
      <c r="D109" t="s">
        <v>60</v>
      </c>
      <c r="E109">
        <v>32</v>
      </c>
      <c r="I109" t="str">
        <f>"select '"&amp;Summary!$B$1&amp;"' as study_name,'"&amp;TEXT(A109,"YYYY-MM-DD HH:MM:SS")&amp;"'::timestamp as time, '"&amp;B109&amp;"' as entry_direction, '"&amp;D109&amp;"' as class, "&amp;E109&amp;" as volume union "</f>
        <v xml:space="preserve">select 'Torrence Avenue - 126th Place RT ATR' as study_name,'2023-08-02 07:00:00'::timestamp as time, 'West' as entry_direction, 'Articulated Trucks' as class, 32 as volume union </v>
      </c>
    </row>
    <row r="110" spans="1:9" ht="14.25">
      <c r="A110" s="1">
        <v>45140.291666666664</v>
      </c>
      <c r="B110" t="s">
        <v>82</v>
      </c>
      <c r="C110" t="s">
        <v>24</v>
      </c>
      <c r="D110" t="s">
        <v>62</v>
      </c>
      <c r="E110">
        <v>0</v>
      </c>
      <c r="I110" t="str">
        <f>"select '"&amp;Summary!$B$1&amp;"' as study_name,'"&amp;TEXT(A110,"YYYY-MM-DD HH:MM:SS")&amp;"'::timestamp as time, '"&amp;B110&amp;"' as entry_direction, '"&amp;D110&amp;"' as class, "&amp;E110&amp;" as volume union "</f>
        <v xml:space="preserve">select 'Torrence Avenue - 126th Place RT ATR' as study_name,'2023-08-02 07:00:00'::timestamp as time, 'West' as entry_direction, 'Buses' as class, 0 as volume union </v>
      </c>
    </row>
    <row r="111" spans="1:9" ht="14.25">
      <c r="A111" s="1">
        <v>45140.291666666664</v>
      </c>
      <c r="B111" t="s">
        <v>82</v>
      </c>
      <c r="C111" t="s">
        <v>24</v>
      </c>
      <c r="D111" t="s">
        <v>64</v>
      </c>
      <c r="E111">
        <v>0</v>
      </c>
      <c r="I111" t="str">
        <f>"select '"&amp;Summary!$B$1&amp;"' as study_name,'"&amp;TEXT(A111,"YYYY-MM-DD HH:MM:SS")&amp;"'::timestamp as time, '"&amp;B111&amp;"' as entry_direction, '"&amp;D111&amp;"' as class, "&amp;E111&amp;" as volume union "</f>
        <v xml:space="preserve">select 'Torrence Avenue - 126th Place RT ATR' as study_name,'2023-08-02 07:00:00'::timestamp as time, 'West' as entry_direction, 'Bicycles on Road' as class, 0 as volume union </v>
      </c>
    </row>
    <row r="112" spans="1:9" ht="14.25">
      <c r="A112" s="1">
        <v>45140.333333333336</v>
      </c>
      <c r="B112" t="s">
        <v>82</v>
      </c>
      <c r="C112" t="s">
        <v>24</v>
      </c>
      <c r="D112" t="s">
        <v>56</v>
      </c>
      <c r="E112">
        <v>161</v>
      </c>
      <c r="I112" t="str">
        <f>"select '"&amp;Summary!$B$1&amp;"' as study_name,'"&amp;TEXT(A112,"YYYY-MM-DD HH:MM:SS")&amp;"'::timestamp as time, '"&amp;B112&amp;"' as entry_direction, '"&amp;D112&amp;"' as class, "&amp;E112&amp;" as volume union "</f>
        <v xml:space="preserve">select 'Torrence Avenue - 126th Place RT ATR' as study_name,'2023-08-02 08:00:00'::timestamp as time, 'West' as entry_direction, 'Lights' as class, 161 as volume union </v>
      </c>
    </row>
    <row r="113" spans="1:9" ht="14.25">
      <c r="A113" s="1">
        <v>45140.333333333336</v>
      </c>
      <c r="B113" t="s">
        <v>82</v>
      </c>
      <c r="C113" t="s">
        <v>24</v>
      </c>
      <c r="D113" t="s">
        <v>58</v>
      </c>
      <c r="E113">
        <v>12</v>
      </c>
      <c r="I113" t="str">
        <f>"select '"&amp;Summary!$B$1&amp;"' as study_name,'"&amp;TEXT(A113,"YYYY-MM-DD HH:MM:SS")&amp;"'::timestamp as time, '"&amp;B113&amp;"' as entry_direction, '"&amp;D113&amp;"' as class, "&amp;E113&amp;" as volume union "</f>
        <v xml:space="preserve">select 'Torrence Avenue - 126th Place RT ATR' as study_name,'2023-08-02 08:00:00'::timestamp as time, 'West' as entry_direction, 'Single-Unit Trucks' as class, 12 as volume union </v>
      </c>
    </row>
    <row r="114" spans="1:9" ht="14.25">
      <c r="A114" s="1">
        <v>45140.333333333336</v>
      </c>
      <c r="B114" t="s">
        <v>82</v>
      </c>
      <c r="C114" t="s">
        <v>24</v>
      </c>
      <c r="D114" t="s">
        <v>60</v>
      </c>
      <c r="E114">
        <v>37</v>
      </c>
      <c r="I114" t="str">
        <f>"select '"&amp;Summary!$B$1&amp;"' as study_name,'"&amp;TEXT(A114,"YYYY-MM-DD HH:MM:SS")&amp;"'::timestamp as time, '"&amp;B114&amp;"' as entry_direction, '"&amp;D114&amp;"' as class, "&amp;E114&amp;" as volume union "</f>
        <v xml:space="preserve">select 'Torrence Avenue - 126th Place RT ATR' as study_name,'2023-08-02 08:00:00'::timestamp as time, 'West' as entry_direction, 'Articulated Trucks' as class, 37 as volume union </v>
      </c>
    </row>
    <row r="115" spans="1:9" ht="14.25">
      <c r="A115" s="1">
        <v>45140.333333333336</v>
      </c>
      <c r="B115" t="s">
        <v>82</v>
      </c>
      <c r="C115" t="s">
        <v>24</v>
      </c>
      <c r="D115" t="s">
        <v>62</v>
      </c>
      <c r="E115">
        <v>0</v>
      </c>
      <c r="I115" t="str">
        <f>"select '"&amp;Summary!$B$1&amp;"' as study_name,'"&amp;TEXT(A115,"YYYY-MM-DD HH:MM:SS")&amp;"'::timestamp as time, '"&amp;B115&amp;"' as entry_direction, '"&amp;D115&amp;"' as class, "&amp;E115&amp;" as volume union "</f>
        <v xml:space="preserve">select 'Torrence Avenue - 126th Place RT ATR' as study_name,'2023-08-02 08:00:00'::timestamp as time, 'West' as entry_direction, 'Buses' as class, 0 as volume union </v>
      </c>
    </row>
    <row r="116" spans="1:9" ht="14.25">
      <c r="A116" s="1">
        <v>45140.333333333336</v>
      </c>
      <c r="B116" t="s">
        <v>82</v>
      </c>
      <c r="C116" t="s">
        <v>24</v>
      </c>
      <c r="D116" t="s">
        <v>64</v>
      </c>
      <c r="E116">
        <v>0</v>
      </c>
      <c r="I116" t="str">
        <f>"select '"&amp;Summary!$B$1&amp;"' as study_name,'"&amp;TEXT(A116,"YYYY-MM-DD HH:MM:SS")&amp;"'::timestamp as time, '"&amp;B116&amp;"' as entry_direction, '"&amp;D116&amp;"' as class, "&amp;E116&amp;" as volume union "</f>
        <v xml:space="preserve">select 'Torrence Avenue - 126th Place RT ATR' as study_name,'2023-08-02 08:00:00'::timestamp as time, 'West' as entry_direction, 'Bicycles on Road' as class, 0 as volume union </v>
      </c>
    </row>
    <row r="117" spans="1:9" ht="14.25">
      <c r="A117" s="1">
        <v>45140.375</v>
      </c>
      <c r="B117" t="s">
        <v>82</v>
      </c>
      <c r="C117" t="s">
        <v>24</v>
      </c>
      <c r="D117" t="s">
        <v>56</v>
      </c>
      <c r="E117">
        <v>99</v>
      </c>
      <c r="I117" t="str">
        <f>"select '"&amp;Summary!$B$1&amp;"' as study_name,'"&amp;TEXT(A117,"YYYY-MM-DD HH:MM:SS")&amp;"'::timestamp as time, '"&amp;B117&amp;"' as entry_direction, '"&amp;D117&amp;"' as class, "&amp;E117&amp;" as volume union "</f>
        <v xml:space="preserve">select 'Torrence Avenue - 126th Place RT ATR' as study_name,'2023-08-02 09:00:00'::timestamp as time, 'West' as entry_direction, 'Lights' as class, 99 as volume union </v>
      </c>
    </row>
    <row r="118" spans="1:9" ht="14.25">
      <c r="A118" s="1">
        <v>45140.375</v>
      </c>
      <c r="B118" t="s">
        <v>82</v>
      </c>
      <c r="C118" t="s">
        <v>24</v>
      </c>
      <c r="D118" t="s">
        <v>58</v>
      </c>
      <c r="E118">
        <v>9</v>
      </c>
      <c r="I118" t="str">
        <f>"select '"&amp;Summary!$B$1&amp;"' as study_name,'"&amp;TEXT(A118,"YYYY-MM-DD HH:MM:SS")&amp;"'::timestamp as time, '"&amp;B118&amp;"' as entry_direction, '"&amp;D118&amp;"' as class, "&amp;E118&amp;" as volume union "</f>
        <v xml:space="preserve">select 'Torrence Avenue - 126th Place RT ATR' as study_name,'2023-08-02 09:00:00'::timestamp as time, 'West' as entry_direction, 'Single-Unit Trucks' as class, 9 as volume union </v>
      </c>
    </row>
    <row r="119" spans="1:9" ht="14.25">
      <c r="A119" s="1">
        <v>45140.375</v>
      </c>
      <c r="B119" t="s">
        <v>82</v>
      </c>
      <c r="C119" t="s">
        <v>24</v>
      </c>
      <c r="D119" t="s">
        <v>60</v>
      </c>
      <c r="E119">
        <v>31</v>
      </c>
      <c r="I119" t="str">
        <f>"select '"&amp;Summary!$B$1&amp;"' as study_name,'"&amp;TEXT(A119,"YYYY-MM-DD HH:MM:SS")&amp;"'::timestamp as time, '"&amp;B119&amp;"' as entry_direction, '"&amp;D119&amp;"' as class, "&amp;E119&amp;" as volume union "</f>
        <v xml:space="preserve">select 'Torrence Avenue - 126th Place RT ATR' as study_name,'2023-08-02 09:00:00'::timestamp as time, 'West' as entry_direction, 'Articulated Trucks' as class, 31 as volume union </v>
      </c>
    </row>
    <row r="120" spans="1:9" ht="14.25">
      <c r="A120" s="1">
        <v>45140.375</v>
      </c>
      <c r="B120" t="s">
        <v>82</v>
      </c>
      <c r="C120" t="s">
        <v>24</v>
      </c>
      <c r="D120" t="s">
        <v>62</v>
      </c>
      <c r="E120">
        <v>0</v>
      </c>
      <c r="I120" t="str">
        <f>"select '"&amp;Summary!$B$1&amp;"' as study_name,'"&amp;TEXT(A120,"YYYY-MM-DD HH:MM:SS")&amp;"'::timestamp as time, '"&amp;B120&amp;"' as entry_direction, '"&amp;D120&amp;"' as class, "&amp;E120&amp;" as volume union "</f>
        <v xml:space="preserve">select 'Torrence Avenue - 126th Place RT ATR' as study_name,'2023-08-02 09:00:00'::timestamp as time, 'West' as entry_direction, 'Buses' as class, 0 as volume union </v>
      </c>
    </row>
    <row r="121" spans="1:9" ht="14.25">
      <c r="A121" s="1">
        <v>45140.375</v>
      </c>
      <c r="B121" t="s">
        <v>82</v>
      </c>
      <c r="C121" t="s">
        <v>24</v>
      </c>
      <c r="D121" t="s">
        <v>64</v>
      </c>
      <c r="E121">
        <v>0</v>
      </c>
      <c r="I121" t="str">
        <f>"select '"&amp;Summary!$B$1&amp;"' as study_name,'"&amp;TEXT(A121,"YYYY-MM-DD HH:MM:SS")&amp;"'::timestamp as time, '"&amp;B121&amp;"' as entry_direction, '"&amp;D121&amp;"' as class, "&amp;E121&amp;" as volume union "</f>
        <v xml:space="preserve">select 'Torrence Avenue - 126th Place RT ATR' as study_name,'2023-08-02 09:00:00'::timestamp as time, 'West' as entry_direction, 'Bicycles on Road' as class, 0 as volume union </v>
      </c>
    </row>
  </sheetData>
  <autoFilter ref="A1:E25" xr:uid="{00000000-0009-0000-0000-00000A000000}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showOutlineSymbols="0" showWhiteSpace="0" workbookViewId="0"/>
  </sheetViews>
  <sheetFormatPr defaultRowHeight="18"/>
  <cols>
    <col min="1" max="1" width="14" bestFit="1" customWidth="1"/>
    <col min="2" max="2" width="11" bestFit="1" customWidth="1"/>
    <col min="3" max="3" width="10.625" bestFit="1" customWidth="1"/>
    <col min="4" max="4" width="10.875" bestFit="1" customWidth="1"/>
  </cols>
  <sheetData>
    <row r="1" spans="1:4">
      <c r="A1" s="4" t="s">
        <v>83</v>
      </c>
      <c r="B1" s="4" t="s">
        <v>24</v>
      </c>
      <c r="C1" s="5" t="s">
        <v>79</v>
      </c>
      <c r="D1" s="6"/>
    </row>
    <row r="2" spans="1:4">
      <c r="A2" s="7"/>
      <c r="B2" s="8" t="s">
        <v>82</v>
      </c>
      <c r="C2" s="8" t="s">
        <v>84</v>
      </c>
      <c r="D2" s="9" t="s">
        <v>53</v>
      </c>
    </row>
    <row r="3" spans="1:4">
      <c r="A3" s="4" t="s">
        <v>78</v>
      </c>
      <c r="B3" s="8" t="s">
        <v>24</v>
      </c>
      <c r="C3" s="7"/>
      <c r="D3" s="10"/>
    </row>
    <row r="4" spans="1:4">
      <c r="A4" s="11">
        <v>45139.416666666664</v>
      </c>
      <c r="B4" s="18">
        <v>217</v>
      </c>
      <c r="C4" s="18">
        <v>217</v>
      </c>
      <c r="D4" s="19">
        <v>217</v>
      </c>
    </row>
    <row r="5" spans="1:4">
      <c r="A5" s="12">
        <v>45139.458333333336</v>
      </c>
      <c r="B5" s="20">
        <v>224</v>
      </c>
      <c r="C5" s="20">
        <v>224</v>
      </c>
      <c r="D5" s="21">
        <v>224</v>
      </c>
    </row>
    <row r="6" spans="1:4">
      <c r="A6" s="12">
        <v>45139.5</v>
      </c>
      <c r="B6" s="20">
        <v>210</v>
      </c>
      <c r="C6" s="20">
        <v>210</v>
      </c>
      <c r="D6" s="21">
        <v>210</v>
      </c>
    </row>
    <row r="7" spans="1:4">
      <c r="A7" s="12">
        <v>45139.541666666664</v>
      </c>
      <c r="B7" s="20">
        <v>196</v>
      </c>
      <c r="C7" s="20">
        <v>196</v>
      </c>
      <c r="D7" s="21">
        <v>196</v>
      </c>
    </row>
    <row r="8" spans="1:4">
      <c r="A8" s="12">
        <v>45139.583333333336</v>
      </c>
      <c r="B8" s="20">
        <v>223</v>
      </c>
      <c r="C8" s="20">
        <v>223</v>
      </c>
      <c r="D8" s="21">
        <v>223</v>
      </c>
    </row>
    <row r="9" spans="1:4">
      <c r="A9" s="12">
        <v>45139.625</v>
      </c>
      <c r="B9" s="20">
        <v>266</v>
      </c>
      <c r="C9" s="20">
        <v>266</v>
      </c>
      <c r="D9" s="21">
        <v>266</v>
      </c>
    </row>
    <row r="10" spans="1:4">
      <c r="A10" s="12">
        <v>45139.666666666664</v>
      </c>
      <c r="B10" s="20">
        <v>329</v>
      </c>
      <c r="C10" s="20">
        <v>329</v>
      </c>
      <c r="D10" s="21">
        <v>329</v>
      </c>
    </row>
    <row r="11" spans="1:4">
      <c r="A11" s="12">
        <v>45139.708333333336</v>
      </c>
      <c r="B11" s="20">
        <v>572</v>
      </c>
      <c r="C11" s="20">
        <v>572</v>
      </c>
      <c r="D11" s="21">
        <v>572</v>
      </c>
    </row>
    <row r="12" spans="1:4">
      <c r="A12" s="12">
        <v>45139.75</v>
      </c>
      <c r="B12" s="20">
        <v>197</v>
      </c>
      <c r="C12" s="20">
        <v>197</v>
      </c>
      <c r="D12" s="21">
        <v>197</v>
      </c>
    </row>
    <row r="13" spans="1:4">
      <c r="A13" s="12">
        <v>45139.791666666664</v>
      </c>
      <c r="B13" s="20">
        <v>175</v>
      </c>
      <c r="C13" s="20">
        <v>175</v>
      </c>
      <c r="D13" s="21">
        <v>175</v>
      </c>
    </row>
    <row r="14" spans="1:4">
      <c r="A14" s="12">
        <v>45139.833333333336</v>
      </c>
      <c r="B14" s="20">
        <v>133</v>
      </c>
      <c r="C14" s="20">
        <v>133</v>
      </c>
      <c r="D14" s="21">
        <v>133</v>
      </c>
    </row>
    <row r="15" spans="1:4">
      <c r="A15" s="12">
        <v>45139.875</v>
      </c>
      <c r="B15" s="20">
        <v>104</v>
      </c>
      <c r="C15" s="20">
        <v>104</v>
      </c>
      <c r="D15" s="21">
        <v>104</v>
      </c>
    </row>
    <row r="16" spans="1:4">
      <c r="A16" s="12">
        <v>45139.916666666664</v>
      </c>
      <c r="B16" s="20">
        <v>66</v>
      </c>
      <c r="C16" s="20">
        <v>66</v>
      </c>
      <c r="D16" s="21">
        <v>66</v>
      </c>
    </row>
    <row r="17" spans="1:4">
      <c r="A17" s="12">
        <v>45139.958333333336</v>
      </c>
      <c r="B17" s="20">
        <v>63</v>
      </c>
      <c r="C17" s="20">
        <v>63</v>
      </c>
      <c r="D17" s="21">
        <v>63</v>
      </c>
    </row>
    <row r="18" spans="1:4">
      <c r="A18" s="13">
        <v>45140</v>
      </c>
      <c r="B18" s="20">
        <v>63</v>
      </c>
      <c r="C18" s="20">
        <v>63</v>
      </c>
      <c r="D18" s="21">
        <v>63</v>
      </c>
    </row>
    <row r="19" spans="1:4">
      <c r="A19" s="12">
        <v>45140.041666666664</v>
      </c>
      <c r="B19" s="20">
        <v>49</v>
      </c>
      <c r="C19" s="20">
        <v>49</v>
      </c>
      <c r="D19" s="21">
        <v>49</v>
      </c>
    </row>
    <row r="20" spans="1:4">
      <c r="A20" s="12">
        <v>45140.083333333336</v>
      </c>
      <c r="B20" s="20">
        <v>35</v>
      </c>
      <c r="C20" s="20">
        <v>35</v>
      </c>
      <c r="D20" s="21">
        <v>35</v>
      </c>
    </row>
    <row r="21" spans="1:4">
      <c r="A21" s="12">
        <v>45140.125</v>
      </c>
      <c r="B21" s="20">
        <v>36</v>
      </c>
      <c r="C21" s="20">
        <v>36</v>
      </c>
      <c r="D21" s="21">
        <v>36</v>
      </c>
    </row>
    <row r="22" spans="1:4">
      <c r="A22" s="12">
        <v>45140.166666666664</v>
      </c>
      <c r="B22" s="20">
        <v>134</v>
      </c>
      <c r="C22" s="20">
        <v>134</v>
      </c>
      <c r="D22" s="21">
        <v>134</v>
      </c>
    </row>
    <row r="23" spans="1:4">
      <c r="A23" s="12">
        <v>45140.208333333336</v>
      </c>
      <c r="B23" s="20">
        <v>670</v>
      </c>
      <c r="C23" s="20">
        <v>670</v>
      </c>
      <c r="D23" s="21">
        <v>670</v>
      </c>
    </row>
    <row r="24" spans="1:4">
      <c r="A24" s="12">
        <v>45140.25</v>
      </c>
      <c r="B24" s="20">
        <v>258</v>
      </c>
      <c r="C24" s="20">
        <v>258</v>
      </c>
      <c r="D24" s="21">
        <v>258</v>
      </c>
    </row>
    <row r="25" spans="1:4">
      <c r="A25" s="12">
        <v>45140.291666666664</v>
      </c>
      <c r="B25" s="20">
        <v>219</v>
      </c>
      <c r="C25" s="20">
        <v>219</v>
      </c>
      <c r="D25" s="21">
        <v>219</v>
      </c>
    </row>
    <row r="26" spans="1:4">
      <c r="A26" s="12">
        <v>45140.333333333336</v>
      </c>
      <c r="B26" s="20">
        <v>210</v>
      </c>
      <c r="C26" s="20">
        <v>210</v>
      </c>
      <c r="D26" s="21">
        <v>210</v>
      </c>
    </row>
    <row r="27" spans="1:4">
      <c r="A27" s="12">
        <v>45140.375</v>
      </c>
      <c r="B27" s="20">
        <v>139</v>
      </c>
      <c r="C27" s="20">
        <v>139</v>
      </c>
      <c r="D27" s="21">
        <v>139</v>
      </c>
    </row>
    <row r="28" spans="1:4">
      <c r="A28" s="14" t="s">
        <v>53</v>
      </c>
      <c r="B28" s="22">
        <v>4788</v>
      </c>
      <c r="C28" s="22">
        <v>4788</v>
      </c>
      <c r="D28" s="23">
        <v>4788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9.875" bestFit="1" customWidth="1"/>
  </cols>
  <sheetData>
    <row r="1" spans="1:2">
      <c r="A1" t="s">
        <v>22</v>
      </c>
      <c r="B1" s="24" t="s">
        <v>23</v>
      </c>
    </row>
    <row r="2" spans="1:2">
      <c r="A2" t="s">
        <v>24</v>
      </c>
      <c r="B2" s="24" t="s">
        <v>25</v>
      </c>
    </row>
    <row r="3" spans="1:2">
      <c r="A3" t="s">
        <v>10</v>
      </c>
      <c r="B3" t="s">
        <v>26</v>
      </c>
    </row>
    <row r="4" spans="1:2">
      <c r="A4" s="1">
        <v>45139.416666666664</v>
      </c>
      <c r="B4">
        <v>155</v>
      </c>
    </row>
    <row r="5" spans="1:2">
      <c r="A5" s="1">
        <v>45139.458333333336</v>
      </c>
      <c r="B5">
        <v>165</v>
      </c>
    </row>
    <row r="6" spans="1:2">
      <c r="A6" s="1">
        <v>45139.5</v>
      </c>
      <c r="B6">
        <v>158</v>
      </c>
    </row>
    <row r="7" spans="1:2">
      <c r="A7" s="1">
        <v>45139.541666666664</v>
      </c>
      <c r="B7">
        <v>147</v>
      </c>
    </row>
    <row r="8" spans="1:2">
      <c r="A8" s="1">
        <v>45139.583333333336</v>
      </c>
      <c r="B8">
        <v>186</v>
      </c>
    </row>
    <row r="9" spans="1:2">
      <c r="A9" s="1">
        <v>45139.625</v>
      </c>
      <c r="B9">
        <v>229</v>
      </c>
    </row>
    <row r="10" spans="1:2">
      <c r="A10" s="1">
        <v>45139.666666666664</v>
      </c>
      <c r="B10">
        <v>291</v>
      </c>
    </row>
    <row r="11" spans="1:2">
      <c r="A11" s="1">
        <v>45139.708333333336</v>
      </c>
      <c r="B11">
        <v>544</v>
      </c>
    </row>
    <row r="12" spans="1:2">
      <c r="A12" s="1">
        <v>45139.75</v>
      </c>
      <c r="B12">
        <v>172</v>
      </c>
    </row>
    <row r="13" spans="1:2">
      <c r="A13" s="1">
        <v>45139.791666666664</v>
      </c>
      <c r="B13">
        <v>150</v>
      </c>
    </row>
    <row r="14" spans="1:2">
      <c r="A14" s="1">
        <v>45139.833333333336</v>
      </c>
      <c r="B14">
        <v>105</v>
      </c>
    </row>
    <row r="15" spans="1:2">
      <c r="A15" s="1">
        <v>45139.875</v>
      </c>
      <c r="B15">
        <v>85</v>
      </c>
    </row>
    <row r="16" spans="1:2">
      <c r="A16" s="1">
        <v>45139.916666666664</v>
      </c>
      <c r="B16">
        <v>49</v>
      </c>
    </row>
    <row r="17" spans="1:2">
      <c r="A17" s="1">
        <v>45139.958333333336</v>
      </c>
      <c r="B17">
        <v>44</v>
      </c>
    </row>
    <row r="18" spans="1:2">
      <c r="A18" s="1">
        <v>45140</v>
      </c>
      <c r="B18">
        <v>49</v>
      </c>
    </row>
    <row r="19" spans="1:2">
      <c r="A19" s="1">
        <v>45140.041666666664</v>
      </c>
      <c r="B19">
        <v>33</v>
      </c>
    </row>
    <row r="20" spans="1:2">
      <c r="A20" s="1">
        <v>45140.083333333336</v>
      </c>
      <c r="B20">
        <v>22</v>
      </c>
    </row>
    <row r="21" spans="1:2">
      <c r="A21" s="1">
        <v>45140.125</v>
      </c>
      <c r="B21">
        <v>22</v>
      </c>
    </row>
    <row r="22" spans="1:2">
      <c r="A22" s="1">
        <v>45140.166666666664</v>
      </c>
      <c r="B22">
        <v>108</v>
      </c>
    </row>
    <row r="23" spans="1:2">
      <c r="A23" s="1">
        <v>45140.208333333336</v>
      </c>
      <c r="B23">
        <v>645</v>
      </c>
    </row>
    <row r="24" spans="1:2">
      <c r="A24" s="1">
        <v>45140.25</v>
      </c>
      <c r="B24">
        <v>220</v>
      </c>
    </row>
    <row r="25" spans="1:2">
      <c r="A25" s="1">
        <v>45140.291666666664</v>
      </c>
      <c r="B25">
        <v>179</v>
      </c>
    </row>
    <row r="26" spans="1:2">
      <c r="A26" s="1">
        <v>45140.333333333336</v>
      </c>
      <c r="B26">
        <v>161</v>
      </c>
    </row>
    <row r="27" spans="1:2">
      <c r="A27" s="1">
        <v>45140.375</v>
      </c>
      <c r="B27">
        <v>99</v>
      </c>
    </row>
  </sheetData>
  <mergeCells count="2">
    <mergeCell ref="B1"/>
    <mergeCell ref="B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9.875" bestFit="1" customWidth="1"/>
  </cols>
  <sheetData>
    <row r="1" spans="1:2">
      <c r="A1" t="s">
        <v>22</v>
      </c>
      <c r="B1" s="24" t="s">
        <v>23</v>
      </c>
    </row>
    <row r="2" spans="1:2">
      <c r="A2" t="s">
        <v>24</v>
      </c>
      <c r="B2" s="24" t="s">
        <v>25</v>
      </c>
    </row>
    <row r="3" spans="1:2">
      <c r="A3" t="s">
        <v>10</v>
      </c>
      <c r="B3" t="s">
        <v>26</v>
      </c>
    </row>
    <row r="4" spans="1:2">
      <c r="A4" s="1">
        <v>45139.416666666664</v>
      </c>
      <c r="B4">
        <v>15</v>
      </c>
    </row>
    <row r="5" spans="1:2">
      <c r="A5" s="1">
        <v>45139.458333333336</v>
      </c>
      <c r="B5">
        <v>17</v>
      </c>
    </row>
    <row r="6" spans="1:2">
      <c r="A6" s="1">
        <v>45139.5</v>
      </c>
      <c r="B6">
        <v>14</v>
      </c>
    </row>
    <row r="7" spans="1:2">
      <c r="A7" s="1">
        <v>45139.541666666664</v>
      </c>
      <c r="B7">
        <v>12</v>
      </c>
    </row>
    <row r="8" spans="1:2">
      <c r="A8" s="1">
        <v>45139.583333333336</v>
      </c>
      <c r="B8">
        <v>11</v>
      </c>
    </row>
    <row r="9" spans="1:2">
      <c r="A9" s="1">
        <v>45139.625</v>
      </c>
      <c r="B9">
        <v>10</v>
      </c>
    </row>
    <row r="10" spans="1:2">
      <c r="A10" s="1">
        <v>45139.666666666664</v>
      </c>
      <c r="B10">
        <v>23</v>
      </c>
    </row>
    <row r="11" spans="1:2">
      <c r="A11" s="1">
        <v>45139.708333333336</v>
      </c>
      <c r="B11">
        <v>11</v>
      </c>
    </row>
    <row r="12" spans="1:2">
      <c r="A12" s="1">
        <v>45139.75</v>
      </c>
      <c r="B12">
        <v>6</v>
      </c>
    </row>
    <row r="13" spans="1:2">
      <c r="A13" s="1">
        <v>45139.791666666664</v>
      </c>
      <c r="B13">
        <v>3</v>
      </c>
    </row>
    <row r="14" spans="1:2">
      <c r="A14" s="1">
        <v>45139.833333333336</v>
      </c>
      <c r="B14">
        <v>5</v>
      </c>
    </row>
    <row r="15" spans="1:2">
      <c r="A15" s="1">
        <v>45139.875</v>
      </c>
      <c r="B15">
        <v>5</v>
      </c>
    </row>
    <row r="16" spans="1:2">
      <c r="A16" s="1">
        <v>45139.916666666664</v>
      </c>
      <c r="B16">
        <v>4</v>
      </c>
    </row>
    <row r="17" spans="1:2">
      <c r="A17" s="1">
        <v>45139.958333333336</v>
      </c>
      <c r="B17">
        <v>4</v>
      </c>
    </row>
    <row r="18" spans="1:2">
      <c r="A18" s="1">
        <v>45140</v>
      </c>
      <c r="B18">
        <v>1</v>
      </c>
    </row>
    <row r="19" spans="1:2">
      <c r="A19" s="1">
        <v>45140.041666666664</v>
      </c>
      <c r="B19">
        <v>5</v>
      </c>
    </row>
    <row r="20" spans="1:2">
      <c r="A20" s="1">
        <v>45140.083333333336</v>
      </c>
      <c r="B20">
        <v>1</v>
      </c>
    </row>
    <row r="21" spans="1:2">
      <c r="A21" s="1">
        <v>45140.125</v>
      </c>
      <c r="B21">
        <v>2</v>
      </c>
    </row>
    <row r="22" spans="1:2">
      <c r="A22" s="1">
        <v>45140.166666666664</v>
      </c>
      <c r="B22">
        <v>17</v>
      </c>
    </row>
    <row r="23" spans="1:2">
      <c r="A23" s="1">
        <v>45140.208333333336</v>
      </c>
      <c r="B23">
        <v>14</v>
      </c>
    </row>
    <row r="24" spans="1:2">
      <c r="A24" s="1">
        <v>45140.25</v>
      </c>
      <c r="B24">
        <v>11</v>
      </c>
    </row>
    <row r="25" spans="1:2">
      <c r="A25" s="1">
        <v>45140.291666666664</v>
      </c>
      <c r="B25">
        <v>8</v>
      </c>
    </row>
    <row r="26" spans="1:2">
      <c r="A26" s="1">
        <v>45140.333333333336</v>
      </c>
      <c r="B26">
        <v>12</v>
      </c>
    </row>
    <row r="27" spans="1:2">
      <c r="A27" s="1">
        <v>45140.375</v>
      </c>
      <c r="B27">
        <v>9</v>
      </c>
    </row>
  </sheetData>
  <mergeCells count="2">
    <mergeCell ref="B1"/>
    <mergeCell ref="B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9.875" bestFit="1" customWidth="1"/>
  </cols>
  <sheetData>
    <row r="1" spans="1:2">
      <c r="A1" t="s">
        <v>22</v>
      </c>
      <c r="B1" s="24" t="s">
        <v>23</v>
      </c>
    </row>
    <row r="2" spans="1:2">
      <c r="A2" t="s">
        <v>24</v>
      </c>
      <c r="B2" s="24" t="s">
        <v>25</v>
      </c>
    </row>
    <row r="3" spans="1:2">
      <c r="A3" t="s">
        <v>10</v>
      </c>
      <c r="B3" t="s">
        <v>26</v>
      </c>
    </row>
    <row r="4" spans="1:2">
      <c r="A4" s="1">
        <v>45139.416666666664</v>
      </c>
      <c r="B4">
        <v>46</v>
      </c>
    </row>
    <row r="5" spans="1:2">
      <c r="A5" s="1">
        <v>45139.458333333336</v>
      </c>
      <c r="B5">
        <v>42</v>
      </c>
    </row>
    <row r="6" spans="1:2">
      <c r="A6" s="1">
        <v>45139.5</v>
      </c>
      <c r="B6">
        <v>38</v>
      </c>
    </row>
    <row r="7" spans="1:2">
      <c r="A7" s="1">
        <v>45139.541666666664</v>
      </c>
      <c r="B7">
        <v>37</v>
      </c>
    </row>
    <row r="8" spans="1:2">
      <c r="A8" s="1">
        <v>45139.583333333336</v>
      </c>
      <c r="B8">
        <v>26</v>
      </c>
    </row>
    <row r="9" spans="1:2">
      <c r="A9" s="1">
        <v>45139.625</v>
      </c>
      <c r="B9">
        <v>27</v>
      </c>
    </row>
    <row r="10" spans="1:2">
      <c r="A10" s="1">
        <v>45139.666666666664</v>
      </c>
      <c r="B10">
        <v>14</v>
      </c>
    </row>
    <row r="11" spans="1:2">
      <c r="A11" s="1">
        <v>45139.708333333336</v>
      </c>
      <c r="B11">
        <v>17</v>
      </c>
    </row>
    <row r="12" spans="1:2">
      <c r="A12" s="1">
        <v>45139.75</v>
      </c>
      <c r="B12">
        <v>19</v>
      </c>
    </row>
    <row r="13" spans="1:2">
      <c r="A13" s="1">
        <v>45139.791666666664</v>
      </c>
      <c r="B13">
        <v>22</v>
      </c>
    </row>
    <row r="14" spans="1:2">
      <c r="A14" s="1">
        <v>45139.833333333336</v>
      </c>
      <c r="B14">
        <v>23</v>
      </c>
    </row>
    <row r="15" spans="1:2">
      <c r="A15" s="1">
        <v>45139.875</v>
      </c>
      <c r="B15">
        <v>14</v>
      </c>
    </row>
    <row r="16" spans="1:2">
      <c r="A16" s="1">
        <v>45139.916666666664</v>
      </c>
      <c r="B16">
        <v>13</v>
      </c>
    </row>
    <row r="17" spans="1:2">
      <c r="A17" s="1">
        <v>45139.958333333336</v>
      </c>
      <c r="B17">
        <v>15</v>
      </c>
    </row>
    <row r="18" spans="1:2">
      <c r="A18" s="1">
        <v>45140</v>
      </c>
      <c r="B18">
        <v>13</v>
      </c>
    </row>
    <row r="19" spans="1:2">
      <c r="A19" s="1">
        <v>45140.041666666664</v>
      </c>
      <c r="B19">
        <v>11</v>
      </c>
    </row>
    <row r="20" spans="1:2">
      <c r="A20" s="1">
        <v>45140.083333333336</v>
      </c>
      <c r="B20">
        <v>12</v>
      </c>
    </row>
    <row r="21" spans="1:2">
      <c r="A21" s="1">
        <v>45140.125</v>
      </c>
      <c r="B21">
        <v>12</v>
      </c>
    </row>
    <row r="22" spans="1:2">
      <c r="A22" s="1">
        <v>45140.166666666664</v>
      </c>
      <c r="B22">
        <v>9</v>
      </c>
    </row>
    <row r="23" spans="1:2">
      <c r="A23" s="1">
        <v>45140.208333333336</v>
      </c>
      <c r="B23">
        <v>10</v>
      </c>
    </row>
    <row r="24" spans="1:2">
      <c r="A24" s="1">
        <v>45140.25</v>
      </c>
      <c r="B24">
        <v>27</v>
      </c>
    </row>
    <row r="25" spans="1:2">
      <c r="A25" s="1">
        <v>45140.291666666664</v>
      </c>
      <c r="B25">
        <v>32</v>
      </c>
    </row>
    <row r="26" spans="1:2">
      <c r="A26" s="1">
        <v>45140.333333333336</v>
      </c>
      <c r="B26">
        <v>37</v>
      </c>
    </row>
    <row r="27" spans="1:2">
      <c r="A27" s="1">
        <v>45140.375</v>
      </c>
      <c r="B27">
        <v>31</v>
      </c>
    </row>
  </sheetData>
  <mergeCells count="2">
    <mergeCell ref="B1"/>
    <mergeCell ref="B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9.875" bestFit="1" customWidth="1"/>
  </cols>
  <sheetData>
    <row r="1" spans="1:2">
      <c r="A1" t="s">
        <v>22</v>
      </c>
      <c r="B1" s="24" t="s">
        <v>23</v>
      </c>
    </row>
    <row r="2" spans="1:2">
      <c r="A2" t="s">
        <v>24</v>
      </c>
      <c r="B2" s="24" t="s">
        <v>25</v>
      </c>
    </row>
    <row r="3" spans="1:2">
      <c r="A3" t="s">
        <v>10</v>
      </c>
      <c r="B3" t="s">
        <v>26</v>
      </c>
    </row>
    <row r="4" spans="1:2">
      <c r="A4" s="1">
        <v>45139.416666666664</v>
      </c>
      <c r="B4">
        <v>1</v>
      </c>
    </row>
    <row r="5" spans="1:2">
      <c r="A5" s="1">
        <v>45139.458333333336</v>
      </c>
      <c r="B5">
        <v>0</v>
      </c>
    </row>
    <row r="6" spans="1:2">
      <c r="A6" s="1">
        <v>45139.5</v>
      </c>
      <c r="B6">
        <v>0</v>
      </c>
    </row>
    <row r="7" spans="1:2">
      <c r="A7" s="1">
        <v>45139.541666666664</v>
      </c>
      <c r="B7">
        <v>0</v>
      </c>
    </row>
    <row r="8" spans="1:2">
      <c r="A8" s="1">
        <v>45139.583333333336</v>
      </c>
      <c r="B8">
        <v>0</v>
      </c>
    </row>
    <row r="9" spans="1:2">
      <c r="A9" s="1">
        <v>45139.625</v>
      </c>
      <c r="B9">
        <v>0</v>
      </c>
    </row>
    <row r="10" spans="1:2">
      <c r="A10" s="1">
        <v>45139.666666666664</v>
      </c>
      <c r="B10">
        <v>0</v>
      </c>
    </row>
    <row r="11" spans="1:2">
      <c r="A11" s="1">
        <v>45139.708333333336</v>
      </c>
      <c r="B11">
        <v>0</v>
      </c>
    </row>
    <row r="12" spans="1:2">
      <c r="A12" s="1">
        <v>45139.75</v>
      </c>
      <c r="B12">
        <v>0</v>
      </c>
    </row>
    <row r="13" spans="1:2">
      <c r="A13" s="1">
        <v>45139.791666666664</v>
      </c>
      <c r="B13">
        <v>0</v>
      </c>
    </row>
    <row r="14" spans="1:2">
      <c r="A14" s="1">
        <v>45139.833333333336</v>
      </c>
      <c r="B14">
        <v>0</v>
      </c>
    </row>
    <row r="15" spans="1:2">
      <c r="A15" s="1">
        <v>45139.875</v>
      </c>
      <c r="B15">
        <v>0</v>
      </c>
    </row>
    <row r="16" spans="1:2">
      <c r="A16" s="1">
        <v>45139.916666666664</v>
      </c>
      <c r="B16">
        <v>0</v>
      </c>
    </row>
    <row r="17" spans="1:2">
      <c r="A17" s="1">
        <v>45139.958333333336</v>
      </c>
      <c r="B17">
        <v>0</v>
      </c>
    </row>
    <row r="18" spans="1:2">
      <c r="A18" s="1">
        <v>45140</v>
      </c>
      <c r="B18">
        <v>0</v>
      </c>
    </row>
    <row r="19" spans="1:2">
      <c r="A19" s="1">
        <v>45140.041666666664</v>
      </c>
      <c r="B19">
        <v>0</v>
      </c>
    </row>
    <row r="20" spans="1:2">
      <c r="A20" s="1">
        <v>45140.083333333336</v>
      </c>
      <c r="B20">
        <v>0</v>
      </c>
    </row>
    <row r="21" spans="1:2">
      <c r="A21" s="1">
        <v>45140.125</v>
      </c>
      <c r="B21">
        <v>0</v>
      </c>
    </row>
    <row r="22" spans="1:2">
      <c r="A22" s="1">
        <v>45140.166666666664</v>
      </c>
      <c r="B22">
        <v>0</v>
      </c>
    </row>
    <row r="23" spans="1:2">
      <c r="A23" s="1">
        <v>45140.208333333336</v>
      </c>
      <c r="B23">
        <v>1</v>
      </c>
    </row>
    <row r="24" spans="1:2">
      <c r="A24" s="1">
        <v>45140.25</v>
      </c>
      <c r="B24">
        <v>0</v>
      </c>
    </row>
    <row r="25" spans="1:2">
      <c r="A25" s="1">
        <v>45140.291666666664</v>
      </c>
      <c r="B25">
        <v>0</v>
      </c>
    </row>
    <row r="26" spans="1:2">
      <c r="A26" s="1">
        <v>45140.333333333336</v>
      </c>
      <c r="B26">
        <v>0</v>
      </c>
    </row>
    <row r="27" spans="1:2">
      <c r="A27" s="1">
        <v>45140.375</v>
      </c>
      <c r="B27">
        <v>0</v>
      </c>
    </row>
  </sheetData>
  <mergeCells count="2">
    <mergeCell ref="B1"/>
    <mergeCell ref="B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9.875" bestFit="1" customWidth="1"/>
  </cols>
  <sheetData>
    <row r="1" spans="1:2">
      <c r="A1" t="s">
        <v>22</v>
      </c>
      <c r="B1" s="24" t="s">
        <v>23</v>
      </c>
    </row>
    <row r="2" spans="1:2">
      <c r="A2" t="s">
        <v>24</v>
      </c>
      <c r="B2" s="24" t="s">
        <v>25</v>
      </c>
    </row>
    <row r="3" spans="1:2">
      <c r="A3" t="s">
        <v>10</v>
      </c>
      <c r="B3" t="s">
        <v>26</v>
      </c>
    </row>
    <row r="4" spans="1:2">
      <c r="A4" s="1">
        <v>45139.416666666664</v>
      </c>
      <c r="B4">
        <v>0</v>
      </c>
    </row>
    <row r="5" spans="1:2">
      <c r="A5" s="1">
        <v>45139.458333333336</v>
      </c>
      <c r="B5">
        <v>0</v>
      </c>
    </row>
    <row r="6" spans="1:2">
      <c r="A6" s="1">
        <v>45139.5</v>
      </c>
      <c r="B6">
        <v>0</v>
      </c>
    </row>
    <row r="7" spans="1:2">
      <c r="A7" s="1">
        <v>45139.541666666664</v>
      </c>
      <c r="B7">
        <v>0</v>
      </c>
    </row>
    <row r="8" spans="1:2">
      <c r="A8" s="1">
        <v>45139.583333333336</v>
      </c>
      <c r="B8">
        <v>0</v>
      </c>
    </row>
    <row r="9" spans="1:2">
      <c r="A9" s="1">
        <v>45139.625</v>
      </c>
      <c r="B9">
        <v>0</v>
      </c>
    </row>
    <row r="10" spans="1:2">
      <c r="A10" s="1">
        <v>45139.666666666664</v>
      </c>
      <c r="B10">
        <v>1</v>
      </c>
    </row>
    <row r="11" spans="1:2">
      <c r="A11" s="1">
        <v>45139.708333333336</v>
      </c>
      <c r="B11">
        <v>0</v>
      </c>
    </row>
    <row r="12" spans="1:2">
      <c r="A12" s="1">
        <v>45139.75</v>
      </c>
      <c r="B12">
        <v>0</v>
      </c>
    </row>
    <row r="13" spans="1:2">
      <c r="A13" s="1">
        <v>45139.791666666664</v>
      </c>
      <c r="B13">
        <v>0</v>
      </c>
    </row>
    <row r="14" spans="1:2">
      <c r="A14" s="1">
        <v>45139.833333333336</v>
      </c>
      <c r="B14">
        <v>0</v>
      </c>
    </row>
    <row r="15" spans="1:2">
      <c r="A15" s="1">
        <v>45139.875</v>
      </c>
      <c r="B15">
        <v>0</v>
      </c>
    </row>
    <row r="16" spans="1:2">
      <c r="A16" s="1">
        <v>45139.916666666664</v>
      </c>
      <c r="B16">
        <v>0</v>
      </c>
    </row>
    <row r="17" spans="1:2">
      <c r="A17" s="1">
        <v>45139.958333333336</v>
      </c>
      <c r="B17">
        <v>0</v>
      </c>
    </row>
    <row r="18" spans="1:2">
      <c r="A18" s="1">
        <v>45140</v>
      </c>
      <c r="B18">
        <v>0</v>
      </c>
    </row>
    <row r="19" spans="1:2">
      <c r="A19" s="1">
        <v>45140.041666666664</v>
      </c>
      <c r="B19">
        <v>0</v>
      </c>
    </row>
    <row r="20" spans="1:2">
      <c r="A20" s="1">
        <v>45140.083333333336</v>
      </c>
      <c r="B20">
        <v>0</v>
      </c>
    </row>
    <row r="21" spans="1:2">
      <c r="A21" s="1">
        <v>45140.125</v>
      </c>
      <c r="B21">
        <v>0</v>
      </c>
    </row>
    <row r="22" spans="1:2">
      <c r="A22" s="1">
        <v>45140.166666666664</v>
      </c>
      <c r="B22">
        <v>0</v>
      </c>
    </row>
    <row r="23" spans="1:2">
      <c r="A23" s="1">
        <v>45140.208333333336</v>
      </c>
      <c r="B23">
        <v>0</v>
      </c>
    </row>
    <row r="24" spans="1:2">
      <c r="A24" s="1">
        <v>45140.25</v>
      </c>
      <c r="B24">
        <v>0</v>
      </c>
    </row>
    <row r="25" spans="1:2">
      <c r="A25" s="1">
        <v>45140.291666666664</v>
      </c>
      <c r="B25">
        <v>0</v>
      </c>
    </row>
    <row r="26" spans="1:2">
      <c r="A26" s="1">
        <v>45140.333333333336</v>
      </c>
      <c r="B26">
        <v>0</v>
      </c>
    </row>
    <row r="27" spans="1:2">
      <c r="A27" s="1">
        <v>45140.375</v>
      </c>
      <c r="B27">
        <v>0</v>
      </c>
    </row>
  </sheetData>
  <mergeCells count="2">
    <mergeCell ref="B1"/>
    <mergeCell ref="B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0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4.75" bestFit="1" customWidth="1"/>
    <col min="2" max="4" width="10" bestFit="1" customWidth="1"/>
  </cols>
  <sheetData>
    <row r="1" spans="1:4">
      <c r="A1" t="s">
        <v>22</v>
      </c>
      <c r="B1" s="24" t="s">
        <v>23</v>
      </c>
      <c r="C1" s="24" t="s">
        <v>15</v>
      </c>
    </row>
    <row r="2" spans="1:4">
      <c r="A2" t="s">
        <v>24</v>
      </c>
      <c r="B2" s="24" t="s">
        <v>25</v>
      </c>
      <c r="C2" s="24" t="s">
        <v>15</v>
      </c>
    </row>
    <row r="3" spans="1:4">
      <c r="A3" t="s">
        <v>10</v>
      </c>
      <c r="B3" t="s">
        <v>24</v>
      </c>
      <c r="C3" s="2" t="s">
        <v>27</v>
      </c>
      <c r="D3" s="2" t="s">
        <v>28</v>
      </c>
    </row>
    <row r="4" spans="1:4">
      <c r="A4" t="s">
        <v>29</v>
      </c>
      <c r="B4">
        <v>217</v>
      </c>
      <c r="C4" s="2">
        <v>217</v>
      </c>
      <c r="D4" s="2">
        <v>217</v>
      </c>
    </row>
    <row r="5" spans="1:4">
      <c r="A5" t="s">
        <v>30</v>
      </c>
      <c r="B5">
        <v>224</v>
      </c>
      <c r="C5" s="2">
        <v>224</v>
      </c>
      <c r="D5" s="2">
        <v>224</v>
      </c>
    </row>
    <row r="6" spans="1:4">
      <c r="A6" t="s">
        <v>31</v>
      </c>
      <c r="B6">
        <v>210</v>
      </c>
      <c r="C6" s="2">
        <v>210</v>
      </c>
      <c r="D6" s="2">
        <v>210</v>
      </c>
    </row>
    <row r="7" spans="1:4">
      <c r="A7" t="s">
        <v>32</v>
      </c>
      <c r="B7">
        <v>196</v>
      </c>
      <c r="C7" s="2">
        <v>196</v>
      </c>
      <c r="D7" s="2">
        <v>196</v>
      </c>
    </row>
    <row r="8" spans="1:4">
      <c r="A8" t="s">
        <v>33</v>
      </c>
      <c r="B8">
        <v>223</v>
      </c>
      <c r="C8" s="2">
        <v>223</v>
      </c>
      <c r="D8" s="2">
        <v>223</v>
      </c>
    </row>
    <row r="9" spans="1:4">
      <c r="A9" t="s">
        <v>34</v>
      </c>
      <c r="B9">
        <v>266</v>
      </c>
      <c r="C9" s="2">
        <v>266</v>
      </c>
      <c r="D9" s="2">
        <v>266</v>
      </c>
    </row>
    <row r="10" spans="1:4">
      <c r="A10" t="s">
        <v>35</v>
      </c>
      <c r="B10">
        <v>329</v>
      </c>
      <c r="C10" s="2">
        <v>329</v>
      </c>
      <c r="D10" s="2">
        <v>329</v>
      </c>
    </row>
    <row r="11" spans="1:4">
      <c r="A11" t="s">
        <v>36</v>
      </c>
      <c r="B11">
        <v>572</v>
      </c>
      <c r="C11" s="2">
        <v>572</v>
      </c>
      <c r="D11" s="2">
        <v>572</v>
      </c>
    </row>
    <row r="12" spans="1:4">
      <c r="A12" t="s">
        <v>37</v>
      </c>
      <c r="B12">
        <v>197</v>
      </c>
      <c r="C12" s="2">
        <v>197</v>
      </c>
      <c r="D12" s="2">
        <v>197</v>
      </c>
    </row>
    <row r="13" spans="1:4">
      <c r="A13" t="s">
        <v>38</v>
      </c>
      <c r="B13">
        <v>175</v>
      </c>
      <c r="C13" s="2">
        <v>175</v>
      </c>
      <c r="D13" s="2">
        <v>175</v>
      </c>
    </row>
    <row r="14" spans="1:4">
      <c r="A14" t="s">
        <v>39</v>
      </c>
      <c r="B14">
        <v>133</v>
      </c>
      <c r="C14" s="2">
        <v>133</v>
      </c>
      <c r="D14" s="2">
        <v>133</v>
      </c>
    </row>
    <row r="15" spans="1:4">
      <c r="A15" t="s">
        <v>40</v>
      </c>
      <c r="B15">
        <v>104</v>
      </c>
      <c r="C15" s="2">
        <v>104</v>
      </c>
      <c r="D15" s="2">
        <v>104</v>
      </c>
    </row>
    <row r="16" spans="1:4">
      <c r="A16" t="s">
        <v>41</v>
      </c>
      <c r="B16">
        <v>66</v>
      </c>
      <c r="C16" s="2">
        <v>66</v>
      </c>
      <c r="D16" s="2">
        <v>66</v>
      </c>
    </row>
    <row r="17" spans="1:4">
      <c r="A17" t="s">
        <v>42</v>
      </c>
      <c r="B17">
        <v>63</v>
      </c>
      <c r="C17" s="2">
        <v>63</v>
      </c>
      <c r="D17" s="2">
        <v>63</v>
      </c>
    </row>
    <row r="18" spans="1:4">
      <c r="A18" t="s">
        <v>43</v>
      </c>
      <c r="B18">
        <v>63</v>
      </c>
      <c r="C18" s="2">
        <v>63</v>
      </c>
      <c r="D18" s="2">
        <v>63</v>
      </c>
    </row>
    <row r="19" spans="1:4">
      <c r="A19" t="s">
        <v>44</v>
      </c>
      <c r="B19">
        <v>49</v>
      </c>
      <c r="C19" s="2">
        <v>49</v>
      </c>
      <c r="D19" s="2">
        <v>49</v>
      </c>
    </row>
    <row r="20" spans="1:4">
      <c r="A20" t="s">
        <v>45</v>
      </c>
      <c r="B20">
        <v>35</v>
      </c>
      <c r="C20" s="2">
        <v>35</v>
      </c>
      <c r="D20" s="2">
        <v>35</v>
      </c>
    </row>
    <row r="21" spans="1:4">
      <c r="A21" t="s">
        <v>46</v>
      </c>
      <c r="B21">
        <v>36</v>
      </c>
      <c r="C21" s="2">
        <v>36</v>
      </c>
      <c r="D21" s="2">
        <v>36</v>
      </c>
    </row>
    <row r="22" spans="1:4">
      <c r="A22" t="s">
        <v>47</v>
      </c>
      <c r="B22">
        <v>134</v>
      </c>
      <c r="C22" s="2">
        <v>134</v>
      </c>
      <c r="D22" s="2">
        <v>134</v>
      </c>
    </row>
    <row r="23" spans="1:4">
      <c r="A23" t="s">
        <v>48</v>
      </c>
      <c r="B23">
        <v>670</v>
      </c>
      <c r="C23" s="2">
        <v>670</v>
      </c>
      <c r="D23" s="2">
        <v>670</v>
      </c>
    </row>
    <row r="24" spans="1:4">
      <c r="A24" t="s">
        <v>49</v>
      </c>
      <c r="B24">
        <v>258</v>
      </c>
      <c r="C24" s="2">
        <v>258</v>
      </c>
      <c r="D24" s="2">
        <v>258</v>
      </c>
    </row>
    <row r="25" spans="1:4">
      <c r="A25" t="s">
        <v>50</v>
      </c>
      <c r="B25">
        <v>219</v>
      </c>
      <c r="C25" s="2">
        <v>219</v>
      </c>
      <c r="D25" s="2">
        <v>219</v>
      </c>
    </row>
    <row r="26" spans="1:4">
      <c r="A26" t="s">
        <v>51</v>
      </c>
      <c r="B26">
        <v>210</v>
      </c>
      <c r="C26" s="2">
        <v>210</v>
      </c>
      <c r="D26" s="2">
        <v>210</v>
      </c>
    </row>
    <row r="27" spans="1:4">
      <c r="A27" t="s">
        <v>52</v>
      </c>
      <c r="B27">
        <v>139</v>
      </c>
      <c r="C27" s="2">
        <v>139</v>
      </c>
      <c r="D27" s="2">
        <v>139</v>
      </c>
    </row>
    <row r="28" spans="1:4">
      <c r="A28" s="15" t="s">
        <v>53</v>
      </c>
      <c r="B28" s="16">
        <v>4788</v>
      </c>
      <c r="C28" s="15">
        <v>4788</v>
      </c>
      <c r="D28" s="15">
        <v>4788</v>
      </c>
    </row>
    <row r="29" spans="1:4">
      <c r="A29" s="2" t="s">
        <v>54</v>
      </c>
      <c r="B29" s="3">
        <v>1</v>
      </c>
      <c r="C29" s="17"/>
      <c r="D29" s="17"/>
    </row>
    <row r="30" spans="1:4">
      <c r="A30" s="2" t="s">
        <v>55</v>
      </c>
      <c r="B30" s="3">
        <v>1</v>
      </c>
      <c r="C30" s="17">
        <v>1</v>
      </c>
      <c r="D30" s="17"/>
    </row>
    <row r="31" spans="1:4">
      <c r="A31" s="2" t="s">
        <v>56</v>
      </c>
      <c r="B31">
        <v>4018</v>
      </c>
      <c r="C31" s="2">
        <v>4018</v>
      </c>
      <c r="D31" s="2">
        <v>4018</v>
      </c>
    </row>
    <row r="32" spans="1:4">
      <c r="A32" s="2" t="s">
        <v>57</v>
      </c>
      <c r="B32" s="3">
        <v>0.83918128654970758</v>
      </c>
      <c r="C32" s="17">
        <v>0.83918128654970758</v>
      </c>
      <c r="D32" s="17">
        <v>0.83918128654970758</v>
      </c>
    </row>
    <row r="33" spans="1:4">
      <c r="A33" s="2" t="s">
        <v>58</v>
      </c>
      <c r="B33">
        <v>220</v>
      </c>
      <c r="C33" s="2">
        <v>220</v>
      </c>
      <c r="D33" s="2">
        <v>220</v>
      </c>
    </row>
    <row r="34" spans="1:4">
      <c r="A34" s="2" t="s">
        <v>59</v>
      </c>
      <c r="B34" s="3">
        <v>4.5948203842940682E-2</v>
      </c>
      <c r="C34" s="17">
        <v>4.5948203842940682E-2</v>
      </c>
      <c r="D34" s="17">
        <v>4.5948203842940682E-2</v>
      </c>
    </row>
    <row r="35" spans="1:4">
      <c r="A35" s="2" t="s">
        <v>60</v>
      </c>
      <c r="B35">
        <v>547</v>
      </c>
      <c r="C35" s="2">
        <v>547</v>
      </c>
      <c r="D35" s="2">
        <v>547</v>
      </c>
    </row>
    <row r="36" spans="1:4">
      <c r="A36" s="2" t="s">
        <v>61</v>
      </c>
      <c r="B36" s="3">
        <v>0.11424394319131161</v>
      </c>
      <c r="C36" s="17">
        <v>0.11424394319131161</v>
      </c>
      <c r="D36" s="17">
        <v>0.11424394319131161</v>
      </c>
    </row>
    <row r="37" spans="1:4">
      <c r="A37" s="2" t="s">
        <v>62</v>
      </c>
      <c r="B37">
        <v>2</v>
      </c>
      <c r="C37" s="2">
        <v>2</v>
      </c>
      <c r="D37" s="2">
        <v>2</v>
      </c>
    </row>
    <row r="38" spans="1:4">
      <c r="A38" s="2" t="s">
        <v>63</v>
      </c>
      <c r="B38" s="3">
        <v>4.1771094402673348E-4</v>
      </c>
      <c r="C38" s="17">
        <v>4.1771094402673348E-4</v>
      </c>
      <c r="D38" s="17">
        <v>4.1771094402673348E-4</v>
      </c>
    </row>
    <row r="39" spans="1:4">
      <c r="A39" s="2" t="s">
        <v>64</v>
      </c>
      <c r="B39">
        <v>1</v>
      </c>
      <c r="C39" s="2">
        <v>1</v>
      </c>
      <c r="D39" s="2">
        <v>1</v>
      </c>
    </row>
    <row r="40" spans="1:4">
      <c r="A40" s="2" t="s">
        <v>65</v>
      </c>
      <c r="B40" s="3">
        <v>2.0885547201336674E-4</v>
      </c>
      <c r="C40" s="17">
        <v>2.0885547201336674E-4</v>
      </c>
      <c r="D40" s="17">
        <v>2.0885547201336674E-4</v>
      </c>
    </row>
  </sheetData>
  <mergeCells count="2">
    <mergeCell ref="B1:C1"/>
    <mergeCell ref="B2:C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1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7.875" bestFit="1" customWidth="1"/>
    <col min="2" max="4" width="10" bestFit="1" customWidth="1"/>
  </cols>
  <sheetData>
    <row r="1" spans="1:4">
      <c r="A1" t="s">
        <v>22</v>
      </c>
      <c r="B1" s="24" t="s">
        <v>23</v>
      </c>
      <c r="C1" s="24" t="s">
        <v>15</v>
      </c>
    </row>
    <row r="2" spans="1:4">
      <c r="A2" t="s">
        <v>24</v>
      </c>
      <c r="B2" s="24" t="s">
        <v>25</v>
      </c>
      <c r="C2" s="24" t="s">
        <v>15</v>
      </c>
    </row>
    <row r="3" spans="1:4">
      <c r="A3" t="s">
        <v>10</v>
      </c>
      <c r="B3" t="s">
        <v>24</v>
      </c>
      <c r="C3" s="2" t="s">
        <v>27</v>
      </c>
      <c r="D3" s="2" t="s">
        <v>28</v>
      </c>
    </row>
    <row r="4" spans="1:4">
      <c r="A4" t="s">
        <v>30</v>
      </c>
      <c r="B4">
        <v>59</v>
      </c>
      <c r="C4" s="2">
        <v>59</v>
      </c>
      <c r="D4" s="2">
        <v>59</v>
      </c>
    </row>
    <row r="5" spans="1:4">
      <c r="A5" t="s">
        <v>66</v>
      </c>
      <c r="B5">
        <v>56</v>
      </c>
      <c r="C5" s="2">
        <v>56</v>
      </c>
      <c r="D5" s="2">
        <v>56</v>
      </c>
    </row>
    <row r="6" spans="1:4">
      <c r="A6" t="s">
        <v>67</v>
      </c>
      <c r="B6">
        <v>47</v>
      </c>
      <c r="C6" s="2">
        <v>47</v>
      </c>
      <c r="D6" s="2">
        <v>47</v>
      </c>
    </row>
    <row r="7" spans="1:4">
      <c r="A7" t="s">
        <v>68</v>
      </c>
      <c r="B7">
        <v>62</v>
      </c>
      <c r="C7" s="2">
        <v>62</v>
      </c>
      <c r="D7" s="2">
        <v>62</v>
      </c>
    </row>
    <row r="8" spans="1:4">
      <c r="A8" s="15" t="s">
        <v>53</v>
      </c>
      <c r="B8" s="16">
        <v>224</v>
      </c>
      <c r="C8" s="15">
        <v>224</v>
      </c>
      <c r="D8" s="15">
        <v>224</v>
      </c>
    </row>
    <row r="9" spans="1:4">
      <c r="A9" s="2" t="s">
        <v>54</v>
      </c>
      <c r="B9" s="3">
        <v>1</v>
      </c>
      <c r="C9" s="17"/>
      <c r="D9" s="17"/>
    </row>
    <row r="10" spans="1:4">
      <c r="A10" s="2" t="s">
        <v>55</v>
      </c>
      <c r="B10" s="3">
        <v>1</v>
      </c>
      <c r="C10" s="17">
        <v>1</v>
      </c>
      <c r="D10" s="17"/>
    </row>
    <row r="11" spans="1:4">
      <c r="A11" s="2" t="s">
        <v>69</v>
      </c>
      <c r="B11">
        <v>0.90300000000000002</v>
      </c>
      <c r="C11" s="2">
        <v>0.90300000000000002</v>
      </c>
      <c r="D11" s="2">
        <v>0.90300000000000002</v>
      </c>
    </row>
    <row r="12" spans="1:4">
      <c r="A12" s="2" t="s">
        <v>56</v>
      </c>
      <c r="B12">
        <v>165</v>
      </c>
      <c r="C12" s="2">
        <v>165</v>
      </c>
      <c r="D12" s="2">
        <v>165</v>
      </c>
    </row>
    <row r="13" spans="1:4">
      <c r="A13" s="2" t="s">
        <v>57</v>
      </c>
      <c r="B13" s="3">
        <v>0.7366071428571429</v>
      </c>
      <c r="C13" s="17">
        <v>0.7366071428571429</v>
      </c>
      <c r="D13" s="17">
        <v>0.7366071428571429</v>
      </c>
    </row>
    <row r="14" spans="1:4">
      <c r="A14" s="2" t="s">
        <v>58</v>
      </c>
      <c r="B14">
        <v>17</v>
      </c>
      <c r="C14" s="2">
        <v>17</v>
      </c>
      <c r="D14" s="2">
        <v>17</v>
      </c>
    </row>
    <row r="15" spans="1:4">
      <c r="A15" s="2" t="s">
        <v>59</v>
      </c>
      <c r="B15" s="3">
        <v>7.5892857142857137E-2</v>
      </c>
      <c r="C15" s="17">
        <v>7.5892857142857137E-2</v>
      </c>
      <c r="D15" s="17">
        <v>7.5892857142857137E-2</v>
      </c>
    </row>
    <row r="16" spans="1:4">
      <c r="A16" s="2" t="s">
        <v>60</v>
      </c>
      <c r="B16">
        <v>42</v>
      </c>
      <c r="C16" s="2">
        <v>42</v>
      </c>
      <c r="D16" s="2">
        <v>42</v>
      </c>
    </row>
    <row r="17" spans="1:4">
      <c r="A17" s="2" t="s">
        <v>61</v>
      </c>
      <c r="B17" s="3">
        <v>0.1875</v>
      </c>
      <c r="C17" s="17">
        <v>0.1875</v>
      </c>
      <c r="D17" s="17">
        <v>0.1875</v>
      </c>
    </row>
    <row r="18" spans="1:4">
      <c r="A18" s="2" t="s">
        <v>62</v>
      </c>
      <c r="B18">
        <v>0</v>
      </c>
      <c r="C18" s="2">
        <v>0</v>
      </c>
      <c r="D18" s="2">
        <v>0</v>
      </c>
    </row>
    <row r="19" spans="1:4">
      <c r="A19" s="2" t="s">
        <v>63</v>
      </c>
      <c r="B19" s="3">
        <v>0</v>
      </c>
      <c r="C19" s="17">
        <v>0</v>
      </c>
      <c r="D19" s="17">
        <v>0</v>
      </c>
    </row>
    <row r="20" spans="1:4">
      <c r="A20" s="2" t="s">
        <v>64</v>
      </c>
      <c r="B20">
        <v>0</v>
      </c>
      <c r="C20" s="2">
        <v>0</v>
      </c>
      <c r="D20" s="2">
        <v>0</v>
      </c>
    </row>
    <row r="21" spans="1:4">
      <c r="A21" s="2" t="s">
        <v>65</v>
      </c>
      <c r="B21" s="3">
        <v>0</v>
      </c>
      <c r="C21" s="17">
        <v>0</v>
      </c>
      <c r="D21" s="17">
        <v>0</v>
      </c>
    </row>
  </sheetData>
  <mergeCells count="2">
    <mergeCell ref="B1:C1"/>
    <mergeCell ref="B2: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1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4" width="10" bestFit="1" customWidth="1"/>
  </cols>
  <sheetData>
    <row r="1" spans="1:4">
      <c r="A1" t="s">
        <v>22</v>
      </c>
      <c r="B1" s="24" t="s">
        <v>23</v>
      </c>
      <c r="C1" s="24" t="s">
        <v>15</v>
      </c>
    </row>
    <row r="2" spans="1:4">
      <c r="A2" t="s">
        <v>24</v>
      </c>
      <c r="B2" s="24" t="s">
        <v>25</v>
      </c>
      <c r="C2" s="24" t="s">
        <v>15</v>
      </c>
    </row>
    <row r="3" spans="1:4">
      <c r="A3" t="s">
        <v>10</v>
      </c>
      <c r="B3" t="s">
        <v>24</v>
      </c>
      <c r="C3" s="2" t="s">
        <v>27</v>
      </c>
      <c r="D3" s="2" t="s">
        <v>28</v>
      </c>
    </row>
    <row r="4" spans="1:4">
      <c r="A4" t="s">
        <v>36</v>
      </c>
      <c r="B4">
        <v>103</v>
      </c>
      <c r="C4" s="2">
        <v>103</v>
      </c>
      <c r="D4" s="2">
        <v>103</v>
      </c>
    </row>
    <row r="5" spans="1:4">
      <c r="A5" t="s">
        <v>70</v>
      </c>
      <c r="B5">
        <v>132</v>
      </c>
      <c r="C5" s="2">
        <v>132</v>
      </c>
      <c r="D5" s="2">
        <v>132</v>
      </c>
    </row>
    <row r="6" spans="1:4">
      <c r="A6" t="s">
        <v>71</v>
      </c>
      <c r="B6">
        <v>193</v>
      </c>
      <c r="C6" s="2">
        <v>193</v>
      </c>
      <c r="D6" s="2">
        <v>193</v>
      </c>
    </row>
    <row r="7" spans="1:4">
      <c r="A7" t="s">
        <v>72</v>
      </c>
      <c r="B7">
        <v>144</v>
      </c>
      <c r="C7" s="2">
        <v>144</v>
      </c>
      <c r="D7" s="2">
        <v>144</v>
      </c>
    </row>
    <row r="8" spans="1:4">
      <c r="A8" s="15" t="s">
        <v>53</v>
      </c>
      <c r="B8" s="16">
        <v>572</v>
      </c>
      <c r="C8" s="15">
        <v>572</v>
      </c>
      <c r="D8" s="15">
        <v>572</v>
      </c>
    </row>
    <row r="9" spans="1:4">
      <c r="A9" s="2" t="s">
        <v>54</v>
      </c>
      <c r="B9" s="3">
        <v>1</v>
      </c>
      <c r="C9" s="17"/>
      <c r="D9" s="17"/>
    </row>
    <row r="10" spans="1:4">
      <c r="A10" s="2" t="s">
        <v>55</v>
      </c>
      <c r="B10" s="3">
        <v>1</v>
      </c>
      <c r="C10" s="17">
        <v>1</v>
      </c>
      <c r="D10" s="17"/>
    </row>
    <row r="11" spans="1:4">
      <c r="A11" s="2" t="s">
        <v>73</v>
      </c>
      <c r="B11">
        <v>0.74099999999999999</v>
      </c>
      <c r="C11" s="2">
        <v>0.74099999999999999</v>
      </c>
      <c r="D11" s="2">
        <v>0.74099999999999999</v>
      </c>
    </row>
    <row r="12" spans="1:4">
      <c r="A12" s="2" t="s">
        <v>56</v>
      </c>
      <c r="B12">
        <v>544</v>
      </c>
      <c r="C12" s="2">
        <v>544</v>
      </c>
      <c r="D12" s="2">
        <v>544</v>
      </c>
    </row>
    <row r="13" spans="1:4">
      <c r="A13" s="2" t="s">
        <v>57</v>
      </c>
      <c r="B13" s="3">
        <v>0.95104895104895104</v>
      </c>
      <c r="C13" s="17">
        <v>0.95104895104895104</v>
      </c>
      <c r="D13" s="17">
        <v>0.95104895104895104</v>
      </c>
    </row>
    <row r="14" spans="1:4">
      <c r="A14" s="2" t="s">
        <v>58</v>
      </c>
      <c r="B14">
        <v>11</v>
      </c>
      <c r="C14" s="2">
        <v>11</v>
      </c>
      <c r="D14" s="2">
        <v>11</v>
      </c>
    </row>
    <row r="15" spans="1:4">
      <c r="A15" s="2" t="s">
        <v>59</v>
      </c>
      <c r="B15" s="3">
        <v>1.9230769230769232E-2</v>
      </c>
      <c r="C15" s="17">
        <v>1.9230769230769232E-2</v>
      </c>
      <c r="D15" s="17">
        <v>1.9230769230769232E-2</v>
      </c>
    </row>
    <row r="16" spans="1:4">
      <c r="A16" s="2" t="s">
        <v>60</v>
      </c>
      <c r="B16">
        <v>17</v>
      </c>
      <c r="C16" s="2">
        <v>17</v>
      </c>
      <c r="D16" s="2">
        <v>17</v>
      </c>
    </row>
    <row r="17" spans="1:4">
      <c r="A17" s="2" t="s">
        <v>61</v>
      </c>
      <c r="B17" s="3">
        <v>2.972027972027972E-2</v>
      </c>
      <c r="C17" s="17">
        <v>2.972027972027972E-2</v>
      </c>
      <c r="D17" s="17">
        <v>2.972027972027972E-2</v>
      </c>
    </row>
    <row r="18" spans="1:4">
      <c r="A18" s="2" t="s">
        <v>62</v>
      </c>
      <c r="B18">
        <v>0</v>
      </c>
      <c r="C18" s="2">
        <v>0</v>
      </c>
      <c r="D18" s="2">
        <v>0</v>
      </c>
    </row>
    <row r="19" spans="1:4">
      <c r="A19" s="2" t="s">
        <v>63</v>
      </c>
      <c r="B19" s="3">
        <v>0</v>
      </c>
      <c r="C19" s="17">
        <v>0</v>
      </c>
      <c r="D19" s="17">
        <v>0</v>
      </c>
    </row>
    <row r="20" spans="1:4">
      <c r="A20" s="2" t="s">
        <v>64</v>
      </c>
      <c r="B20">
        <v>0</v>
      </c>
      <c r="C20" s="2">
        <v>0</v>
      </c>
      <c r="D20" s="2">
        <v>0</v>
      </c>
    </row>
    <row r="21" spans="1:4">
      <c r="A21" s="2" t="s">
        <v>65</v>
      </c>
      <c r="B21" s="3">
        <v>0</v>
      </c>
      <c r="C21" s="17">
        <v>0</v>
      </c>
      <c r="D21" s="17">
        <v>0</v>
      </c>
    </row>
  </sheetData>
  <mergeCells count="2">
    <mergeCell ref="B1:C1"/>
    <mergeCell ref="B2: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2023-10-05T15:00:29Z</dcterms:created>
  <dcterms:modified xsi:type="dcterms:W3CDTF">2023-10-09T15:02:39Z</dcterms:modified>
  <cp:category/>
  <cp:contentStatus/>
</cp:coreProperties>
</file>